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8_Transferts à l'étranger\"/>
    </mc:Choice>
  </mc:AlternateContent>
  <bookViews>
    <workbookView xWindow="0" yWindow="0" windowWidth="28800" windowHeight="1245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16" i="1" s="1"/>
  <c r="E19" i="1"/>
  <c r="D19" i="1"/>
  <c r="F18" i="1"/>
  <c r="I14" i="1"/>
  <c r="H14" i="1"/>
  <c r="F14" i="1"/>
  <c r="F12" i="1"/>
  <c r="D16" i="1" l="1"/>
  <c r="D18" i="1"/>
  <c r="D14" i="1"/>
  <c r="D12" i="1"/>
  <c r="D20" i="1" s="1"/>
  <c r="E18" i="1"/>
  <c r="E16" i="1"/>
  <c r="E12" i="1"/>
  <c r="G18" i="1"/>
  <c r="G16" i="1"/>
  <c r="G12" i="1"/>
  <c r="H16" i="1"/>
  <c r="H12" i="1"/>
  <c r="I18" i="1"/>
  <c r="I16" i="1"/>
  <c r="I12" i="1"/>
  <c r="I20" i="1" s="1"/>
  <c r="E14" i="1"/>
  <c r="E20" i="1" s="1"/>
  <c r="F20" i="1"/>
  <c r="H18" i="1"/>
  <c r="G14" i="1"/>
  <c r="H20" i="1" l="1"/>
  <c r="G20" i="1"/>
</calcChain>
</file>

<file path=xl/sharedStrings.xml><?xml version="1.0" encoding="utf-8"?>
<sst xmlns="http://schemas.openxmlformats.org/spreadsheetml/2006/main" count="23" uniqueCount="15">
  <si>
    <t>Référence : Carte sanitaire 2021</t>
  </si>
  <si>
    <t>Source : données CNS / Traitement : Observatoire national de la santé</t>
  </si>
  <si>
    <t>Années de référence : 2015-2020</t>
  </si>
  <si>
    <t>Unités : Nombre d'autorisations de prise en charge</t>
  </si>
  <si>
    <t>Allemagne</t>
  </si>
  <si>
    <t>Belgique</t>
  </si>
  <si>
    <t>France</t>
  </si>
  <si>
    <t>Autres</t>
  </si>
  <si>
    <t>TOTAL</t>
  </si>
  <si>
    <t>Périmètre d'inclusion : assurés CNS, résidents, patients concernés par une autorisation de prise en charge pour traitement stationnaire à l'étranger</t>
  </si>
  <si>
    <t>Pays de destination</t>
  </si>
  <si>
    <t>Indicateurs</t>
  </si>
  <si>
    <t>Nbre</t>
  </si>
  <si>
    <t>% du total</t>
  </si>
  <si>
    <t>Tableau : Evolution du nombre de patients concernés par une autorisation de prise en charge pour traitement stationnaire à l'étranger, par pays de destination,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</si>
</sst>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 tint="0.39997558519241921"/>
      </bottom>
      <diagonal/>
    </border>
    <border>
      <left/>
      <right/>
      <top style="medium">
        <color theme="3"/>
      </top>
      <bottom style="medium">
        <color theme="3" tint="0.39997558519241921"/>
      </bottom>
      <diagonal/>
    </border>
    <border>
      <left/>
      <right style="medium">
        <color theme="3"/>
      </right>
      <top style="medium">
        <color theme="3"/>
      </top>
      <bottom style="medium">
        <color theme="3" tint="0.3999755851924192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6" fillId="0" borderId="0" xfId="0" applyNumberFormat="1" applyFont="1" applyFill="1" applyBorder="1"/>
    <xf numFmtId="3" fontId="6" fillId="3" borderId="0" xfId="0" applyNumberFormat="1" applyFont="1" applyFill="1" applyBorder="1"/>
    <xf numFmtId="0" fontId="6" fillId="3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6" fillId="0" borderId="5" xfId="0" applyNumberFormat="1" applyFont="1" applyFill="1" applyBorder="1"/>
    <xf numFmtId="164" fontId="6" fillId="0" borderId="0" xfId="0" applyNumberFormat="1" applyFont="1" applyFill="1" applyBorder="1"/>
    <xf numFmtId="164" fontId="6" fillId="0" borderId="5" xfId="0" applyNumberFormat="1" applyFont="1" applyFill="1" applyBorder="1"/>
    <xf numFmtId="0" fontId="5" fillId="3" borderId="4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6" fillId="3" borderId="5" xfId="0" applyNumberFormat="1" applyFont="1" applyFill="1" applyBorder="1"/>
    <xf numFmtId="164" fontId="6" fillId="3" borderId="0" xfId="0" applyNumberFormat="1" applyFont="1" applyFill="1" applyBorder="1"/>
    <xf numFmtId="164" fontId="6" fillId="3" borderId="5" xfId="0" applyNumberFormat="1" applyFont="1" applyFill="1" applyBorder="1"/>
    <xf numFmtId="0" fontId="5" fillId="3" borderId="4" xfId="0" applyFont="1" applyFill="1" applyBorder="1"/>
    <xf numFmtId="0" fontId="8" fillId="3" borderId="0" xfId="0" applyFont="1" applyFill="1" applyBorder="1"/>
    <xf numFmtId="0" fontId="7" fillId="0" borderId="4" xfId="0" applyFont="1" applyBorder="1"/>
    <xf numFmtId="0" fontId="9" fillId="0" borderId="0" xfId="0" applyFont="1" applyBorder="1"/>
    <xf numFmtId="3" fontId="7" fillId="0" borderId="0" xfId="0" applyNumberFormat="1" applyFont="1" applyBorder="1"/>
    <xf numFmtId="3" fontId="7" fillId="0" borderId="5" xfId="0" applyNumberFormat="1" applyFont="1" applyBorder="1"/>
    <xf numFmtId="0" fontId="7" fillId="0" borderId="6" xfId="0" applyFont="1" applyBorder="1"/>
    <xf numFmtId="0" fontId="9" fillId="0" borderId="7" xfId="0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showGridLines="0" tabSelected="1" workbookViewId="0">
      <selection activeCell="O10" sqref="N9:O10"/>
    </sheetView>
  </sheetViews>
  <sheetFormatPr defaultRowHeight="14.5" x14ac:dyDescent="0.35"/>
  <cols>
    <col min="1" max="1" width="6.54296875" customWidth="1"/>
  </cols>
  <sheetData>
    <row r="2" spans="2:11" x14ac:dyDescent="0.35">
      <c r="B2" s="1" t="s">
        <v>14</v>
      </c>
    </row>
    <row r="3" spans="2:11" x14ac:dyDescent="0.35">
      <c r="B3" s="2"/>
    </row>
    <row r="4" spans="2:11" x14ac:dyDescent="0.35">
      <c r="B4" s="2" t="s">
        <v>0</v>
      </c>
    </row>
    <row r="5" spans="2:11" x14ac:dyDescent="0.35">
      <c r="B5" s="3" t="s">
        <v>1</v>
      </c>
    </row>
    <row r="6" spans="2:11" x14ac:dyDescent="0.35">
      <c r="B6" s="2" t="s">
        <v>2</v>
      </c>
    </row>
    <row r="7" spans="2:11" ht="27" customHeight="1" x14ac:dyDescent="0.35">
      <c r="B7" s="32" t="s">
        <v>9</v>
      </c>
      <c r="C7" s="32"/>
      <c r="D7" s="32"/>
      <c r="E7" s="32"/>
      <c r="F7" s="32"/>
      <c r="G7" s="32"/>
      <c r="H7" s="32"/>
      <c r="I7" s="32"/>
      <c r="J7" s="31"/>
      <c r="K7" s="31"/>
    </row>
    <row r="8" spans="2:11" x14ac:dyDescent="0.35">
      <c r="B8" s="2" t="s">
        <v>3</v>
      </c>
    </row>
    <row r="9" spans="2:11" ht="15" thickBot="1" x14ac:dyDescent="0.4"/>
    <row r="10" spans="2:11" ht="15" thickBot="1" x14ac:dyDescent="0.4">
      <c r="B10" s="7" t="s">
        <v>10</v>
      </c>
      <c r="C10" s="8" t="s">
        <v>11</v>
      </c>
      <c r="D10" s="9">
        <v>2015</v>
      </c>
      <c r="E10" s="9">
        <v>2016</v>
      </c>
      <c r="F10" s="9">
        <v>2017</v>
      </c>
      <c r="G10" s="9">
        <v>2018</v>
      </c>
      <c r="H10" s="9">
        <v>2019</v>
      </c>
      <c r="I10" s="10">
        <v>2020</v>
      </c>
    </row>
    <row r="11" spans="2:11" x14ac:dyDescent="0.35">
      <c r="B11" s="11" t="s">
        <v>4</v>
      </c>
      <c r="C11" s="12" t="s">
        <v>12</v>
      </c>
      <c r="D11" s="4">
        <v>2819</v>
      </c>
      <c r="E11" s="4">
        <v>2708</v>
      </c>
      <c r="F11" s="4">
        <v>2690</v>
      </c>
      <c r="G11" s="4">
        <v>2682</v>
      </c>
      <c r="H11" s="4">
        <v>2488</v>
      </c>
      <c r="I11" s="13">
        <v>1669</v>
      </c>
    </row>
    <row r="12" spans="2:11" x14ac:dyDescent="0.35">
      <c r="B12" s="11"/>
      <c r="C12" s="12" t="s">
        <v>13</v>
      </c>
      <c r="D12" s="14">
        <f>D11/D19</f>
        <v>0.65421211417962399</v>
      </c>
      <c r="E12" s="14">
        <f>E11/E19</f>
        <v>0.64784688995215312</v>
      </c>
      <c r="F12" s="14">
        <f t="shared" ref="F12" si="0">F11/F19</f>
        <v>0.64975845410628019</v>
      </c>
      <c r="G12" s="14">
        <f>G11/G19</f>
        <v>0.63016917293233088</v>
      </c>
      <c r="H12" s="14">
        <f>H11/H19</f>
        <v>0.61432098765432097</v>
      </c>
      <c r="I12" s="15">
        <f>I11/I19</f>
        <v>0.57790858725761773</v>
      </c>
    </row>
    <row r="13" spans="2:11" x14ac:dyDescent="0.35">
      <c r="B13" s="16" t="s">
        <v>5</v>
      </c>
      <c r="C13" s="17" t="s">
        <v>12</v>
      </c>
      <c r="D13" s="5">
        <v>883</v>
      </c>
      <c r="E13" s="5">
        <v>891</v>
      </c>
      <c r="F13" s="5">
        <v>865</v>
      </c>
      <c r="G13" s="5">
        <v>943</v>
      </c>
      <c r="H13" s="5">
        <v>945</v>
      </c>
      <c r="I13" s="18">
        <v>718</v>
      </c>
    </row>
    <row r="14" spans="2:11" x14ac:dyDescent="0.35">
      <c r="B14" s="16"/>
      <c r="C14" s="17" t="s">
        <v>13</v>
      </c>
      <c r="D14" s="19">
        <f>D13/D19</f>
        <v>0.20491993501972616</v>
      </c>
      <c r="E14" s="19">
        <f t="shared" ref="E14:I14" si="1">E13/E19</f>
        <v>0.2131578947368421</v>
      </c>
      <c r="F14" s="19">
        <f t="shared" si="1"/>
        <v>0.20893719806763286</v>
      </c>
      <c r="G14" s="19">
        <f t="shared" si="1"/>
        <v>0.22156954887218044</v>
      </c>
      <c r="H14" s="19">
        <f t="shared" si="1"/>
        <v>0.23333333333333334</v>
      </c>
      <c r="I14" s="20">
        <f t="shared" si="1"/>
        <v>0.24861495844875348</v>
      </c>
    </row>
    <row r="15" spans="2:11" x14ac:dyDescent="0.35">
      <c r="B15" s="11" t="s">
        <v>6</v>
      </c>
      <c r="C15" s="12" t="s">
        <v>12</v>
      </c>
      <c r="D15" s="4">
        <v>457</v>
      </c>
      <c r="E15" s="4">
        <v>433</v>
      </c>
      <c r="F15" s="4">
        <v>431</v>
      </c>
      <c r="G15" s="4">
        <v>428</v>
      </c>
      <c r="H15" s="4">
        <v>422</v>
      </c>
      <c r="I15" s="13">
        <v>278</v>
      </c>
    </row>
    <row r="16" spans="2:11" x14ac:dyDescent="0.35">
      <c r="B16" s="11"/>
      <c r="C16" s="12" t="s">
        <v>13</v>
      </c>
      <c r="D16" s="14">
        <f>D15/D19</f>
        <v>0.10605708981202135</v>
      </c>
      <c r="E16" s="14">
        <f>E15/E19</f>
        <v>0.10358851674641148</v>
      </c>
      <c r="F16" s="14">
        <f t="shared" ref="F16" si="2">F15/F19</f>
        <v>0.10410628019323671</v>
      </c>
      <c r="G16" s="14">
        <f>G15/G19</f>
        <v>0.10056390977443609</v>
      </c>
      <c r="H16" s="14">
        <f>H15/H19</f>
        <v>0.10419753086419753</v>
      </c>
      <c r="I16" s="15">
        <f>I15/I19</f>
        <v>9.6260387811634346E-2</v>
      </c>
    </row>
    <row r="17" spans="2:9" x14ac:dyDescent="0.35">
      <c r="B17" s="21" t="s">
        <v>7</v>
      </c>
      <c r="C17" s="22" t="s">
        <v>12</v>
      </c>
      <c r="D17" s="6">
        <v>150</v>
      </c>
      <c r="E17" s="6">
        <v>148</v>
      </c>
      <c r="F17" s="6">
        <v>154</v>
      </c>
      <c r="G17" s="6">
        <v>203</v>
      </c>
      <c r="H17" s="6">
        <v>195</v>
      </c>
      <c r="I17" s="18">
        <v>223</v>
      </c>
    </row>
    <row r="18" spans="2:9" x14ac:dyDescent="0.35">
      <c r="B18" s="21"/>
      <c r="C18" s="22" t="s">
        <v>13</v>
      </c>
      <c r="D18" s="19">
        <f>D17/D19</f>
        <v>3.4810860988628449E-2</v>
      </c>
      <c r="E18" s="19">
        <f>E17/E19</f>
        <v>3.5406698564593303E-2</v>
      </c>
      <c r="F18" s="19">
        <f t="shared" ref="F18:H18" si="3">F17/F19</f>
        <v>3.7198067632850239E-2</v>
      </c>
      <c r="G18" s="19">
        <f>G17/G19</f>
        <v>4.7697368421052634E-2</v>
      </c>
      <c r="H18" s="19">
        <f t="shared" si="3"/>
        <v>4.8148148148148148E-2</v>
      </c>
      <c r="I18" s="20">
        <f>I17/I19</f>
        <v>7.7216066481994458E-2</v>
      </c>
    </row>
    <row r="19" spans="2:9" x14ac:dyDescent="0.35">
      <c r="B19" s="23" t="s">
        <v>8</v>
      </c>
      <c r="C19" s="24" t="s">
        <v>12</v>
      </c>
      <c r="D19" s="25">
        <f>SUM(D11+D13+D15+D17)</f>
        <v>4309</v>
      </c>
      <c r="E19" s="25">
        <f t="shared" ref="E19:I20" si="4">SUM(E11+E13+E15+E17)</f>
        <v>4180</v>
      </c>
      <c r="F19" s="25">
        <f t="shared" si="4"/>
        <v>4140</v>
      </c>
      <c r="G19" s="25">
        <f t="shared" si="4"/>
        <v>4256</v>
      </c>
      <c r="H19" s="25">
        <f t="shared" si="4"/>
        <v>4050</v>
      </c>
      <c r="I19" s="26">
        <f t="shared" si="4"/>
        <v>2888</v>
      </c>
    </row>
    <row r="20" spans="2:9" ht="15" thickBot="1" x14ac:dyDescent="0.4">
      <c r="B20" s="27"/>
      <c r="C20" s="28" t="s">
        <v>13</v>
      </c>
      <c r="D20" s="29">
        <f>SUM(D12+D14+D16+D18)</f>
        <v>0.99999999999999989</v>
      </c>
      <c r="E20" s="29">
        <f t="shared" si="4"/>
        <v>1</v>
      </c>
      <c r="F20" s="29">
        <f t="shared" si="4"/>
        <v>1</v>
      </c>
      <c r="G20" s="29">
        <f t="shared" si="4"/>
        <v>1</v>
      </c>
      <c r="H20" s="29">
        <f t="shared" si="4"/>
        <v>1</v>
      </c>
      <c r="I20" s="30">
        <f t="shared" si="4"/>
        <v>1</v>
      </c>
    </row>
  </sheetData>
  <mergeCells count="1">
    <mergeCell ref="B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LORCY</dc:creator>
  <cp:lastModifiedBy>Tanja Ducomble</cp:lastModifiedBy>
  <dcterms:created xsi:type="dcterms:W3CDTF">2022-02-28T15:47:36Z</dcterms:created>
  <dcterms:modified xsi:type="dcterms:W3CDTF">2022-03-23T11:54:24Z</dcterms:modified>
</cp:coreProperties>
</file>