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2_Eléments de contexte - popu\"/>
    </mc:Choice>
  </mc:AlternateContent>
  <bookViews>
    <workbookView xWindow="120" yWindow="210" windowWidth="24920" windowHeight="1202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G30" i="1" l="1"/>
  <c r="G29" i="1" s="1"/>
  <c r="F30" i="1"/>
  <c r="F29" i="1" s="1"/>
  <c r="E30" i="1"/>
  <c r="E29" i="1" s="1"/>
  <c r="D30" i="1"/>
  <c r="D29" i="1" s="1"/>
  <c r="D27" i="1" l="1"/>
  <c r="D15" i="1"/>
  <c r="E15" i="1"/>
  <c r="D19" i="1"/>
  <c r="D23" i="1"/>
  <c r="E19" i="1"/>
  <c r="E23" i="1"/>
  <c r="E27" i="1"/>
  <c r="G15" i="1"/>
  <c r="G23" i="1"/>
  <c r="D13" i="1"/>
  <c r="D17" i="1"/>
  <c r="D21" i="1"/>
  <c r="D25" i="1"/>
  <c r="E13" i="1"/>
  <c r="E17" i="1"/>
  <c r="E21" i="1"/>
  <c r="E25" i="1"/>
  <c r="F15" i="1"/>
  <c r="F19" i="1"/>
  <c r="F23" i="1"/>
  <c r="F27" i="1"/>
  <c r="G19" i="1"/>
  <c r="G27" i="1"/>
  <c r="F13" i="1"/>
  <c r="F17" i="1"/>
  <c r="F21" i="1"/>
  <c r="F25" i="1"/>
  <c r="G13" i="1"/>
  <c r="G17" i="1"/>
  <c r="G21" i="1"/>
  <c r="G25" i="1"/>
  <c r="I30" i="1"/>
  <c r="I27" i="1" s="1"/>
  <c r="E31" i="1" l="1"/>
  <c r="G31" i="1"/>
  <c r="D31" i="1"/>
  <c r="F31" i="1"/>
  <c r="I15" i="1"/>
  <c r="I17" i="1"/>
  <c r="I19" i="1"/>
  <c r="I21" i="1"/>
  <c r="I25" i="1"/>
  <c r="I23" i="1"/>
  <c r="I13" i="1"/>
  <c r="I29" i="1"/>
  <c r="H30" i="1"/>
  <c r="I31" i="1" l="1"/>
  <c r="H15" i="1"/>
  <c r="H13" i="1"/>
  <c r="H29" i="1"/>
  <c r="H23" i="1"/>
  <c r="H27" i="1"/>
  <c r="H25" i="1"/>
  <c r="H19" i="1"/>
  <c r="H17" i="1"/>
  <c r="H21" i="1"/>
  <c r="H31" i="1" l="1"/>
</calcChain>
</file>

<file path=xl/sharedStrings.xml><?xml version="1.0" encoding="utf-8"?>
<sst xmlns="http://schemas.openxmlformats.org/spreadsheetml/2006/main" count="36" uniqueCount="20">
  <si>
    <t>TOTAL</t>
  </si>
  <si>
    <t>% du total</t>
  </si>
  <si>
    <t>Nbre d'habitants</t>
  </si>
  <si>
    <t>&gt; 85 ans</t>
  </si>
  <si>
    <t>75-84 ans</t>
  </si>
  <si>
    <t>65-74 ans</t>
  </si>
  <si>
    <t>15-19 ans</t>
  </si>
  <si>
    <t>10-14 ans</t>
  </si>
  <si>
    <t>5-9 ans</t>
  </si>
  <si>
    <t>0-4 ans</t>
  </si>
  <si>
    <t xml:space="preserve">Classes d'âge </t>
  </si>
  <si>
    <t>20-39 ans</t>
  </si>
  <si>
    <t>40-64 ans</t>
  </si>
  <si>
    <t>Indicateurs</t>
  </si>
  <si>
    <t>Référence : Carte sanitaire 2021</t>
  </si>
  <si>
    <t>Années de référence : 2015 à 2020</t>
  </si>
  <si>
    <t>Périmètre d'inclusion : population au 1er juillet de chaque année</t>
  </si>
  <si>
    <t>Unités : Nombre d'habitants par tranche d'âge et part dans le total de la population pour l'année de référence</t>
  </si>
  <si>
    <r>
      <t>Tableau</t>
    </r>
    <r>
      <rPr>
        <b/>
        <sz val="10"/>
        <color theme="1"/>
        <rFont val="Calibri"/>
        <family val="2"/>
        <scheme val="minor"/>
      </rPr>
      <t xml:space="preserve"> : Evolution de la répartition de la population du GDL selon l'âge, 2015-2020</t>
    </r>
  </si>
  <si>
    <t>Source : STATEC / Traitement : Observatoire national de la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</si>
</sst>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_);_(* \(#,##0\);_(* &quot;-&quot;_);_(@_)"/>
    <numFmt numFmtId="166" formatCode="_(&quot;$&quot;* #,##0_);_(&quot;$&quot;* \(#,##0\);_(&quot;$&quot;* &quot;-&quot;_);_(@_)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i/>
      <sz val="9"/>
      <color theme="3"/>
      <name val="Calibri"/>
      <family val="2"/>
      <scheme val="minor"/>
    </font>
    <font>
      <b/>
      <sz val="9"/>
      <color theme="3"/>
      <name val="Calibri"/>
      <family val="2"/>
    </font>
    <font>
      <b/>
      <i/>
      <sz val="9"/>
      <color theme="3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44546A"/>
        <bgColor indexed="64"/>
      </patternFill>
    </fill>
  </fills>
  <borders count="19">
    <border>
      <left/>
      <right/>
      <top/>
      <bottom/>
      <diagonal/>
    </border>
    <border>
      <left style="medium">
        <color theme="4" tint="0.39997558519241921"/>
      </left>
      <right/>
      <top/>
      <bottom/>
      <diagonal/>
    </border>
    <border>
      <left/>
      <right style="medium">
        <color theme="4" tint="0.39997558519241921"/>
      </right>
      <top/>
      <bottom/>
      <diagonal/>
    </border>
    <border>
      <left/>
      <right/>
      <top/>
      <bottom style="dotted">
        <color theme="3" tint="0.39997558519241921"/>
      </bottom>
      <diagonal/>
    </border>
    <border>
      <left/>
      <right style="medium">
        <color theme="4" tint="0.39997558519241921"/>
      </right>
      <top/>
      <bottom style="dotted">
        <color theme="3" tint="0.39997558519241921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theme="4" tint="0.39997558519241921"/>
      </left>
      <right/>
      <top/>
      <bottom style="thin">
        <color theme="4" tint="0.39997558519241921"/>
      </bottom>
      <diagonal/>
    </border>
    <border>
      <left/>
      <right style="medium">
        <color theme="4" tint="0.39997558519241921"/>
      </right>
      <top/>
      <bottom style="thin">
        <color theme="4" tint="0.39997558519241921"/>
      </bottom>
      <diagonal/>
    </border>
    <border>
      <left/>
      <right style="medium">
        <color theme="4" tint="0.39997558519241921"/>
      </right>
      <top style="thin">
        <color theme="4" tint="0.39997558519241921"/>
      </top>
      <bottom style="dotted">
        <color theme="3" tint="0.39997558519241921"/>
      </bottom>
      <diagonal/>
    </border>
    <border>
      <left/>
      <right/>
      <top style="medium">
        <color rgb="FF95B3D7"/>
      </top>
      <bottom style="dotted">
        <color rgb="FF44546A"/>
      </bottom>
      <diagonal/>
    </border>
    <border>
      <left/>
      <right/>
      <top style="medium">
        <color rgb="FF95B3D7"/>
      </top>
      <bottom/>
      <diagonal/>
    </border>
    <border>
      <left style="medium">
        <color rgb="FF95B3D7"/>
      </left>
      <right/>
      <top style="medium">
        <color rgb="FF95B3D7"/>
      </top>
      <bottom/>
      <diagonal/>
    </border>
    <border>
      <left/>
      <right style="medium">
        <color rgb="FF95B3D7"/>
      </right>
      <top style="medium">
        <color rgb="FF95B3D7"/>
      </top>
      <bottom style="dotted">
        <color rgb="FF44546A"/>
      </bottom>
      <diagonal/>
    </border>
    <border>
      <left style="medium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3" fontId="2" fillId="0" borderId="0" xfId="0" applyNumberFormat="1" applyFont="1" applyBorder="1"/>
    <xf numFmtId="3" fontId="1" fillId="0" borderId="0" xfId="0" applyNumberFormat="1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3" borderId="5" xfId="0" applyFont="1" applyFill="1" applyBorder="1"/>
    <xf numFmtId="0" fontId="11" fillId="3" borderId="6" xfId="0" applyFont="1" applyFill="1" applyBorder="1"/>
    <xf numFmtId="0" fontId="11" fillId="3" borderId="7" xfId="0" applyFont="1" applyFill="1" applyBorder="1"/>
    <xf numFmtId="0" fontId="13" fillId="0" borderId="3" xfId="0" applyFont="1" applyBorder="1"/>
    <xf numFmtId="3" fontId="13" fillId="0" borderId="3" xfId="0" applyNumberFormat="1" applyFont="1" applyBorder="1"/>
    <xf numFmtId="3" fontId="13" fillId="0" borderId="3" xfId="0" applyNumberFormat="1" applyFont="1" applyFill="1" applyBorder="1"/>
    <xf numFmtId="3" fontId="13" fillId="0" borderId="4" xfId="0" applyNumberFormat="1" applyFont="1" applyFill="1" applyBorder="1"/>
    <xf numFmtId="0" fontId="13" fillId="0" borderId="8" xfId="0" applyFont="1" applyBorder="1"/>
    <xf numFmtId="164" fontId="14" fillId="0" borderId="8" xfId="0" applyNumberFormat="1" applyFont="1" applyBorder="1"/>
    <xf numFmtId="164" fontId="14" fillId="0" borderId="8" xfId="0" applyNumberFormat="1" applyFont="1" applyFill="1" applyBorder="1"/>
    <xf numFmtId="164" fontId="14" fillId="0" borderId="10" xfId="0" applyNumberFormat="1" applyFont="1" applyFill="1" applyBorder="1"/>
    <xf numFmtId="0" fontId="10" fillId="0" borderId="0" xfId="0" applyFont="1" applyFill="1"/>
    <xf numFmtId="0" fontId="10" fillId="0" borderId="0" xfId="0" applyFont="1" applyFill="1" applyAlignment="1">
      <alignment vertical="top"/>
    </xf>
    <xf numFmtId="3" fontId="13" fillId="0" borderId="11" xfId="0" applyNumberFormat="1" applyFont="1" applyFill="1" applyBorder="1"/>
    <xf numFmtId="0" fontId="13" fillId="0" borderId="0" xfId="0" applyFont="1" applyBorder="1"/>
    <xf numFmtId="164" fontId="14" fillId="0" borderId="0" xfId="0" applyNumberFormat="1" applyFont="1" applyBorder="1"/>
    <xf numFmtId="164" fontId="14" fillId="0" borderId="2" xfId="0" applyNumberFormat="1" applyFont="1" applyFill="1" applyBorder="1"/>
    <xf numFmtId="3" fontId="12" fillId="2" borderId="12" xfId="0" applyNumberFormat="1" applyFont="1" applyFill="1" applyBorder="1"/>
    <xf numFmtId="3" fontId="12" fillId="2" borderId="15" xfId="0" applyNumberFormat="1" applyFont="1" applyFill="1" applyBorder="1"/>
    <xf numFmtId="164" fontId="16" fillId="2" borderId="17" xfId="0" applyNumberFormat="1" applyFont="1" applyFill="1" applyBorder="1"/>
    <xf numFmtId="164" fontId="16" fillId="2" borderId="18" xfId="0" applyNumberFormat="1" applyFont="1" applyFill="1" applyBorder="1"/>
    <xf numFmtId="164" fontId="10" fillId="0" borderId="0" xfId="0" applyNumberFormat="1" applyFont="1"/>
    <xf numFmtId="0" fontId="18" fillId="0" borderId="0" xfId="0" applyFont="1"/>
    <xf numFmtId="0" fontId="1" fillId="0" borderId="0" xfId="0" applyFont="1" applyFill="1"/>
    <xf numFmtId="0" fontId="17" fillId="0" borderId="0" xfId="0" applyFont="1" applyFill="1"/>
    <xf numFmtId="0" fontId="18" fillId="0" borderId="0" xfId="0" applyFont="1" applyFill="1"/>
    <xf numFmtId="164" fontId="18" fillId="0" borderId="0" xfId="7" applyNumberFormat="1" applyFont="1" applyFill="1"/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showGridLines="0" tabSelected="1" workbookViewId="0">
      <selection activeCell="K29" sqref="K29:K32"/>
    </sheetView>
  </sheetViews>
  <sheetFormatPr defaultColWidth="9.1796875" defaultRowHeight="14.5" x14ac:dyDescent="0.35"/>
  <cols>
    <col min="1" max="1" width="5.54296875" customWidth="1"/>
    <col min="2" max="2" width="13.453125" customWidth="1"/>
    <col min="3" max="3" width="12" style="1" customWidth="1"/>
    <col min="4" max="9" width="8.6328125" style="1" customWidth="1"/>
    <col min="10" max="10" width="9.1796875" style="1"/>
    <col min="11" max="11" width="24.7265625" style="1" bestFit="1" customWidth="1"/>
    <col min="12" max="12" width="9.1796875" style="1"/>
    <col min="15" max="15" width="9.453125" customWidth="1"/>
  </cols>
  <sheetData>
    <row r="2" spans="2:17" x14ac:dyDescent="0.35">
      <c r="B2" s="9" t="s">
        <v>18</v>
      </c>
    </row>
    <row r="4" spans="2:17" x14ac:dyDescent="0.35">
      <c r="B4" s="10" t="s">
        <v>14</v>
      </c>
      <c r="C4" s="10"/>
      <c r="D4" s="10"/>
      <c r="E4" s="10"/>
      <c r="F4" s="10"/>
      <c r="G4" s="10"/>
      <c r="H4" s="10"/>
      <c r="I4" s="10"/>
      <c r="J4" s="10"/>
      <c r="K4" s="10"/>
    </row>
    <row r="5" spans="2:17" x14ac:dyDescent="0.35">
      <c r="B5" s="33" t="s">
        <v>19</v>
      </c>
      <c r="C5" s="10"/>
      <c r="D5" s="10"/>
      <c r="E5" s="10"/>
      <c r="F5" s="10"/>
      <c r="G5" s="10"/>
      <c r="H5" s="10"/>
      <c r="I5" s="10"/>
      <c r="J5" s="10"/>
      <c r="K5" s="10"/>
    </row>
    <row r="6" spans="2:17" x14ac:dyDescent="0.35">
      <c r="B6" s="10" t="s">
        <v>15</v>
      </c>
      <c r="C6" s="10"/>
      <c r="D6" s="10"/>
      <c r="E6" s="10"/>
      <c r="F6" s="10"/>
      <c r="G6" s="10"/>
      <c r="H6" s="10"/>
      <c r="I6" s="10"/>
      <c r="J6" s="10"/>
      <c r="K6" s="10"/>
    </row>
    <row r="7" spans="2:17" x14ac:dyDescent="0.35">
      <c r="B7" s="10" t="s">
        <v>16</v>
      </c>
      <c r="C7" s="10"/>
      <c r="D7" s="10"/>
      <c r="E7" s="10"/>
      <c r="F7" s="10"/>
      <c r="G7" s="10"/>
      <c r="H7" s="10"/>
      <c r="I7" s="10"/>
      <c r="J7" s="10"/>
      <c r="K7" s="10"/>
    </row>
    <row r="8" spans="2:17" x14ac:dyDescent="0.35">
      <c r="B8" s="10" t="s">
        <v>17</v>
      </c>
      <c r="C8" s="10"/>
      <c r="D8" s="10"/>
      <c r="E8" s="10"/>
      <c r="F8" s="10"/>
      <c r="G8" s="10"/>
      <c r="H8" s="10"/>
      <c r="I8" s="10"/>
      <c r="J8" s="10"/>
      <c r="K8" s="10"/>
    </row>
    <row r="9" spans="2:17" x14ac:dyDescent="0.35"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2:17" ht="15" thickBot="1" x14ac:dyDescent="0.4"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2:17" ht="15" thickBot="1" x14ac:dyDescent="0.4">
      <c r="B11" s="11" t="s">
        <v>10</v>
      </c>
      <c r="C11" s="12" t="s">
        <v>13</v>
      </c>
      <c r="D11" s="12">
        <v>2015</v>
      </c>
      <c r="E11" s="12">
        <v>2016</v>
      </c>
      <c r="F11" s="12">
        <v>2017</v>
      </c>
      <c r="G11" s="12">
        <v>2018</v>
      </c>
      <c r="H11" s="12">
        <v>2019</v>
      </c>
      <c r="I11" s="13">
        <v>2020</v>
      </c>
      <c r="J11" s="10"/>
      <c r="K11" s="10"/>
      <c r="L11" s="4"/>
      <c r="N11" s="8"/>
      <c r="O11" s="8"/>
      <c r="P11" s="6"/>
      <c r="Q11" s="7"/>
    </row>
    <row r="12" spans="2:17" x14ac:dyDescent="0.35">
      <c r="B12" s="43" t="s">
        <v>9</v>
      </c>
      <c r="C12" s="14" t="s">
        <v>2</v>
      </c>
      <c r="D12" s="15">
        <v>31856</v>
      </c>
      <c r="E12" s="15">
        <v>32045</v>
      </c>
      <c r="F12" s="15">
        <v>32160</v>
      </c>
      <c r="G12" s="16">
        <v>32425</v>
      </c>
      <c r="H12" s="15">
        <v>32787</v>
      </c>
      <c r="I12" s="17">
        <v>33091</v>
      </c>
      <c r="J12" s="10"/>
      <c r="K12" s="10"/>
      <c r="L12" s="4"/>
      <c r="N12" s="8"/>
      <c r="O12" s="7"/>
      <c r="P12" s="6"/>
      <c r="Q12" s="7"/>
    </row>
    <row r="13" spans="2:17" x14ac:dyDescent="0.35">
      <c r="B13" s="44"/>
      <c r="C13" s="18" t="s">
        <v>1</v>
      </c>
      <c r="D13" s="19">
        <f t="shared" ref="D13:E13" si="0">D12/D30</f>
        <v>5.592657354934305E-2</v>
      </c>
      <c r="E13" s="19">
        <f t="shared" si="0"/>
        <v>5.4922547981174311E-2</v>
      </c>
      <c r="F13" s="19">
        <f>F12/F30</f>
        <v>5.3929328432293207E-2</v>
      </c>
      <c r="G13" s="20">
        <f>G12/G30</f>
        <v>5.3334978205444528E-2</v>
      </c>
      <c r="H13" s="19">
        <f>H12/H30</f>
        <v>5.288217277068908E-2</v>
      </c>
      <c r="I13" s="21">
        <f>I12/I30</f>
        <v>5.26149257148672E-2</v>
      </c>
      <c r="J13" s="10"/>
      <c r="K13" s="10"/>
      <c r="L13" s="4"/>
      <c r="N13" s="8"/>
      <c r="O13" s="7"/>
      <c r="P13" s="6"/>
      <c r="Q13" s="7"/>
    </row>
    <row r="14" spans="2:17" x14ac:dyDescent="0.35">
      <c r="B14" s="43" t="s">
        <v>8</v>
      </c>
      <c r="C14" s="14" t="s">
        <v>2</v>
      </c>
      <c r="D14" s="15">
        <v>31339</v>
      </c>
      <c r="E14" s="15">
        <v>32029</v>
      </c>
      <c r="F14" s="15">
        <v>32520</v>
      </c>
      <c r="G14" s="16">
        <v>33070</v>
      </c>
      <c r="H14" s="15">
        <v>33675</v>
      </c>
      <c r="I14" s="17">
        <v>33910</v>
      </c>
      <c r="J14" s="10"/>
      <c r="K14" s="22"/>
      <c r="L14" s="4"/>
      <c r="N14" s="8"/>
      <c r="O14" s="7"/>
      <c r="P14" s="6"/>
      <c r="Q14" s="7"/>
    </row>
    <row r="15" spans="2:17" x14ac:dyDescent="0.35">
      <c r="B15" s="44"/>
      <c r="C15" s="18" t="s">
        <v>1</v>
      </c>
      <c r="D15" s="19">
        <f t="shared" ref="D15:E15" si="1">D14/D30</f>
        <v>5.5018925428894458E-2</v>
      </c>
      <c r="E15" s="19">
        <f t="shared" si="1"/>
        <v>5.4895125270370791E-2</v>
      </c>
      <c r="F15" s="19">
        <f>F14/F30</f>
        <v>5.453301494459499E-2</v>
      </c>
      <c r="G15" s="20">
        <f>G14/G30</f>
        <v>5.4395920717164238E-2</v>
      </c>
      <c r="H15" s="19">
        <f>H14/H30</f>
        <v>5.4314428525115283E-2</v>
      </c>
      <c r="I15" s="21">
        <f>I14/I30</f>
        <v>5.3917141548794137E-2</v>
      </c>
      <c r="J15" s="10"/>
      <c r="K15" s="23"/>
      <c r="L15" s="4"/>
      <c r="N15" s="8"/>
      <c r="O15" s="7"/>
      <c r="P15" s="6"/>
      <c r="Q15" s="7"/>
    </row>
    <row r="16" spans="2:17" x14ac:dyDescent="0.35">
      <c r="B16" s="43" t="s">
        <v>7</v>
      </c>
      <c r="C16" s="14" t="s">
        <v>2</v>
      </c>
      <c r="D16" s="15">
        <v>31126</v>
      </c>
      <c r="E16" s="15">
        <v>31334</v>
      </c>
      <c r="F16" s="15">
        <v>31843</v>
      </c>
      <c r="G16" s="16">
        <v>32371</v>
      </c>
      <c r="H16" s="15">
        <v>32881</v>
      </c>
      <c r="I16" s="17">
        <v>33299</v>
      </c>
      <c r="J16" s="10"/>
      <c r="K16" s="23"/>
      <c r="L16" s="4"/>
      <c r="N16" s="8"/>
      <c r="O16" s="7"/>
      <c r="P16" s="6"/>
      <c r="Q16" s="7"/>
    </row>
    <row r="17" spans="2:17" x14ac:dyDescent="0.35">
      <c r="B17" s="44"/>
      <c r="C17" s="18" t="s">
        <v>1</v>
      </c>
      <c r="D17" s="19">
        <f t="shared" ref="D17:E17" si="2">D16/D30</f>
        <v>5.4644981425692234E-2</v>
      </c>
      <c r="E17" s="19">
        <f t="shared" si="2"/>
        <v>5.3703951269842905E-2</v>
      </c>
      <c r="F17" s="19">
        <f>F16/F30</f>
        <v>5.3397748920071902E-2</v>
      </c>
      <c r="G17" s="20">
        <f>G16/G30</f>
        <v>5.3246155111440083E-2</v>
      </c>
      <c r="H17" s="19">
        <f>H16/H30</f>
        <v>5.3033785429378338E-2</v>
      </c>
      <c r="I17" s="21">
        <f>I16/I30</f>
        <v>5.294564719649944E-2</v>
      </c>
      <c r="J17" s="10"/>
      <c r="K17" s="22"/>
      <c r="L17" s="4"/>
      <c r="N17" s="8"/>
      <c r="O17" s="7"/>
      <c r="P17" s="6"/>
      <c r="Q17" s="7"/>
    </row>
    <row r="18" spans="2:17" x14ac:dyDescent="0.35">
      <c r="B18" s="43" t="s">
        <v>6</v>
      </c>
      <c r="C18" s="14" t="s">
        <v>2</v>
      </c>
      <c r="D18" s="15">
        <v>32887</v>
      </c>
      <c r="E18" s="15">
        <v>33217</v>
      </c>
      <c r="F18" s="15">
        <v>33181</v>
      </c>
      <c r="G18" s="16">
        <v>33160</v>
      </c>
      <c r="H18" s="15">
        <v>33269</v>
      </c>
      <c r="I18" s="17">
        <v>33057</v>
      </c>
      <c r="J18" s="10"/>
      <c r="K18" s="10"/>
      <c r="L18" s="4"/>
      <c r="N18" s="8"/>
      <c r="O18" s="7"/>
      <c r="P18" s="6"/>
      <c r="Q18" s="7"/>
    </row>
    <row r="19" spans="2:17" x14ac:dyDescent="0.35">
      <c r="B19" s="44"/>
      <c r="C19" s="18" t="s">
        <v>1</v>
      </c>
      <c r="D19" s="19">
        <f t="shared" ref="D19:E19" si="3">D18/D30</f>
        <v>5.7736602973293728E-2</v>
      </c>
      <c r="E19" s="19">
        <f t="shared" si="3"/>
        <v>5.6931261547532128E-2</v>
      </c>
      <c r="F19" s="19">
        <f>F18/F30</f>
        <v>5.5641450457460224E-2</v>
      </c>
      <c r="G19" s="20">
        <f>G18/G30</f>
        <v>5.4543959207171644E-2</v>
      </c>
      <c r="H19" s="19">
        <f>H18/H30</f>
        <v>5.3659590871627624E-2</v>
      </c>
      <c r="I19" s="21">
        <f>I18/I30</f>
        <v>5.2560865472677319E-2</v>
      </c>
      <c r="J19" s="10"/>
      <c r="K19" s="10"/>
      <c r="L19" s="4"/>
      <c r="N19" s="8"/>
      <c r="O19" s="7"/>
      <c r="P19" s="6"/>
      <c r="Q19" s="7"/>
    </row>
    <row r="20" spans="2:17" x14ac:dyDescent="0.35">
      <c r="B20" s="43" t="s">
        <v>11</v>
      </c>
      <c r="C20" s="14" t="s">
        <v>2</v>
      </c>
      <c r="D20" s="15">
        <v>163902</v>
      </c>
      <c r="E20" s="15">
        <v>169011</v>
      </c>
      <c r="F20" s="15">
        <v>173857</v>
      </c>
      <c r="G20" s="16">
        <v>178044</v>
      </c>
      <c r="H20" s="15">
        <v>182415</v>
      </c>
      <c r="I20" s="17">
        <v>185009</v>
      </c>
      <c r="J20" s="10"/>
      <c r="K20" s="10"/>
      <c r="L20" s="3"/>
      <c r="N20" s="8"/>
      <c r="O20" s="7"/>
      <c r="P20" s="6"/>
      <c r="Q20" s="7"/>
    </row>
    <row r="21" spans="2:17" x14ac:dyDescent="0.35">
      <c r="B21" s="44"/>
      <c r="C21" s="18" t="s">
        <v>1</v>
      </c>
      <c r="D21" s="19">
        <f t="shared" ref="D21:E21" si="4">D20/D30</f>
        <v>0.28774727705563863</v>
      </c>
      <c r="E21" s="19">
        <f t="shared" si="4"/>
        <v>0.28967123597585431</v>
      </c>
      <c r="F21" s="19">
        <f>F20/F30</f>
        <v>0.29154201658125622</v>
      </c>
      <c r="G21" s="19">
        <f>G20/G30</f>
        <v>0.29285961016530965</v>
      </c>
      <c r="H21" s="19">
        <f>H20/H30</f>
        <v>0.29421726739150422</v>
      </c>
      <c r="I21" s="21">
        <f>I20/I30</f>
        <v>0.29416562786201284</v>
      </c>
      <c r="J21" s="10"/>
      <c r="K21" s="10"/>
      <c r="L21" s="5"/>
      <c r="N21" s="42"/>
      <c r="O21" s="42"/>
      <c r="P21" s="6"/>
      <c r="Q21" s="7"/>
    </row>
    <row r="22" spans="2:17" x14ac:dyDescent="0.35">
      <c r="B22" s="43" t="s">
        <v>12</v>
      </c>
      <c r="C22" s="14" t="s">
        <v>2</v>
      </c>
      <c r="D22" s="15">
        <v>197597</v>
      </c>
      <c r="E22" s="15">
        <v>202779</v>
      </c>
      <c r="F22" s="15">
        <v>207606</v>
      </c>
      <c r="G22" s="16">
        <v>211613</v>
      </c>
      <c r="H22" s="15">
        <v>215416</v>
      </c>
      <c r="I22" s="24">
        <v>218589</v>
      </c>
      <c r="J22" s="10"/>
      <c r="K22" s="10"/>
      <c r="L22" s="3"/>
      <c r="N22" s="2"/>
      <c r="O22" s="2"/>
      <c r="P22" s="2"/>
      <c r="Q22" s="2"/>
    </row>
    <row r="23" spans="2:17" x14ac:dyDescent="0.35">
      <c r="B23" s="44"/>
      <c r="C23" s="18" t="s">
        <v>1</v>
      </c>
      <c r="D23" s="19">
        <f t="shared" ref="D23:E23" si="5">D22/D30</f>
        <v>0.34690240939319245</v>
      </c>
      <c r="E23" s="19">
        <f t="shared" si="5"/>
        <v>0.34754686712668265</v>
      </c>
      <c r="F23" s="19">
        <f>F22/F30</f>
        <v>0.34813595020257038</v>
      </c>
      <c r="G23" s="19">
        <f>G22/G30</f>
        <v>0.3480763220659594</v>
      </c>
      <c r="H23" s="19">
        <f>H22/H30</f>
        <v>0.34744460089580503</v>
      </c>
      <c r="I23" s="21">
        <f>I22/I30</f>
        <v>0.34755806706014042</v>
      </c>
      <c r="J23" s="10"/>
      <c r="K23" s="10"/>
    </row>
    <row r="24" spans="2:17" x14ac:dyDescent="0.35">
      <c r="B24" s="43" t="s">
        <v>5</v>
      </c>
      <c r="C24" s="14" t="s">
        <v>2</v>
      </c>
      <c r="D24" s="15">
        <v>42697</v>
      </c>
      <c r="E24" s="15">
        <v>44231</v>
      </c>
      <c r="F24" s="15">
        <v>45737</v>
      </c>
      <c r="G24" s="15">
        <v>47080</v>
      </c>
      <c r="H24" s="15">
        <v>48678</v>
      </c>
      <c r="I24" s="17">
        <v>50394</v>
      </c>
      <c r="J24" s="10"/>
      <c r="K24" s="10"/>
    </row>
    <row r="25" spans="2:17" x14ac:dyDescent="0.35">
      <c r="B25" s="44"/>
      <c r="C25" s="18" t="s">
        <v>1</v>
      </c>
      <c r="D25" s="19">
        <f t="shared" ref="D25:E25" si="6">D24/D30</f>
        <v>7.4959094388382108E-2</v>
      </c>
      <c r="E25" s="19">
        <f t="shared" si="6"/>
        <v>7.5808370096904998E-2</v>
      </c>
      <c r="F25" s="19">
        <f>F24/F30</f>
        <v>7.6696694480963751E-2</v>
      </c>
      <c r="G25" s="19">
        <f>G24/G30</f>
        <v>7.7440578994983134E-2</v>
      </c>
      <c r="H25" s="19">
        <f>H24/H30</f>
        <v>7.8512776592295816E-2</v>
      </c>
      <c r="I25" s="21">
        <f>I24/I30</f>
        <v>8.012681896814898E-2</v>
      </c>
      <c r="J25" s="10"/>
      <c r="K25" s="10"/>
    </row>
    <row r="26" spans="2:17" x14ac:dyDescent="0.35">
      <c r="B26" s="43" t="s">
        <v>4</v>
      </c>
      <c r="C26" s="14" t="s">
        <v>2</v>
      </c>
      <c r="D26" s="15">
        <v>27599</v>
      </c>
      <c r="E26" s="15">
        <v>27684</v>
      </c>
      <c r="F26" s="15">
        <v>27873</v>
      </c>
      <c r="G26" s="16">
        <v>28304</v>
      </c>
      <c r="H26" s="15">
        <v>28745</v>
      </c>
      <c r="I26" s="17">
        <v>29143</v>
      </c>
      <c r="J26" s="10"/>
      <c r="K26" s="10"/>
    </row>
    <row r="27" spans="2:17" x14ac:dyDescent="0.35">
      <c r="B27" s="44"/>
      <c r="C27" s="18" t="s">
        <v>1</v>
      </c>
      <c r="D27" s="19">
        <f t="shared" ref="D27:E27" si="7">D26/D30</f>
        <v>4.8452960302245066E-2</v>
      </c>
      <c r="E27" s="19">
        <f t="shared" si="7"/>
        <v>4.7448145367789969E-2</v>
      </c>
      <c r="F27" s="19">
        <f>F26/F30</f>
        <v>4.6740428214966059E-2</v>
      </c>
      <c r="G27" s="19">
        <f>G26/G30</f>
        <v>4.6556460235216715E-2</v>
      </c>
      <c r="H27" s="19">
        <f>H26/H30</f>
        <v>4.6362828447050891E-2</v>
      </c>
      <c r="I27" s="21">
        <f>I26/I30</f>
        <v>4.6337577592347613E-2</v>
      </c>
      <c r="J27" s="10"/>
      <c r="K27" s="22"/>
      <c r="L27" s="34"/>
    </row>
    <row r="28" spans="2:17" x14ac:dyDescent="0.35">
      <c r="B28" s="45" t="s">
        <v>3</v>
      </c>
      <c r="C28" s="14" t="s">
        <v>2</v>
      </c>
      <c r="D28" s="15">
        <v>10601</v>
      </c>
      <c r="E28" s="15">
        <v>11128</v>
      </c>
      <c r="F28" s="15">
        <v>11559</v>
      </c>
      <c r="G28" s="15">
        <v>11883</v>
      </c>
      <c r="H28" s="15">
        <v>12135</v>
      </c>
      <c r="I28" s="17">
        <v>12436</v>
      </c>
      <c r="J28" s="10"/>
      <c r="K28" s="22"/>
      <c r="L28" s="34"/>
    </row>
    <row r="29" spans="2:17" ht="15" thickBot="1" x14ac:dyDescent="0.4">
      <c r="B29" s="45"/>
      <c r="C29" s="25" t="s">
        <v>1</v>
      </c>
      <c r="D29" s="26">
        <f t="shared" ref="D29:E29" si="8">D28/D30</f>
        <v>1.8611175483318237E-2</v>
      </c>
      <c r="E29" s="26">
        <f t="shared" si="8"/>
        <v>1.9072495363847954E-2</v>
      </c>
      <c r="F29" s="26">
        <f>F28/F30</f>
        <v>1.9383367765823296E-2</v>
      </c>
      <c r="G29" s="26">
        <f>G28/G30</f>
        <v>1.9546015297310634E-2</v>
      </c>
      <c r="H29" s="26">
        <f>H28/H30</f>
        <v>1.9572549076533746E-2</v>
      </c>
      <c r="I29" s="27">
        <f>I28/I30</f>
        <v>1.977332858451206E-2</v>
      </c>
      <c r="J29" s="10"/>
      <c r="K29" s="36"/>
      <c r="L29" s="35"/>
    </row>
    <row r="30" spans="2:17" x14ac:dyDescent="0.35">
      <c r="B30" s="38" t="s">
        <v>0</v>
      </c>
      <c r="C30" s="39"/>
      <c r="D30" s="28">
        <f t="shared" ref="D30" si="9">SUM(D12+D14+D16+D18+D20+D22+D24+D26+D28)</f>
        <v>569604</v>
      </c>
      <c r="E30" s="28">
        <f>SUM(E12+E14+E16+E18+E20+E22+E24+E26+E28)</f>
        <v>583458</v>
      </c>
      <c r="F30" s="28">
        <f>SUM(F12+F14+F16+F18+F20+F22+F24+F26+F28)</f>
        <v>596336</v>
      </c>
      <c r="G30" s="28">
        <f>SUM(G12+G14+G16+G18+G20+G22+G24+G26+G28)</f>
        <v>607950</v>
      </c>
      <c r="H30" s="28">
        <f>SUM(H12+H14+H16+H18+H20+H22+H24+H26+H28)</f>
        <v>620001</v>
      </c>
      <c r="I30" s="29">
        <f>SUM(I12+I14+I16+I18+I20+I22+I24+I26+I28)</f>
        <v>628928</v>
      </c>
      <c r="J30" s="10"/>
      <c r="K30" s="37"/>
      <c r="L30" s="35"/>
    </row>
    <row r="31" spans="2:17" ht="15" thickBot="1" x14ac:dyDescent="0.4">
      <c r="B31" s="40"/>
      <c r="C31" s="41"/>
      <c r="D31" s="30">
        <f t="shared" ref="D31:G31" si="10">SUM(D13+D15+D17+D19+D21+D23+D25+D27+D29)</f>
        <v>1</v>
      </c>
      <c r="E31" s="30">
        <f t="shared" si="10"/>
        <v>1</v>
      </c>
      <c r="F31" s="30">
        <f t="shared" si="10"/>
        <v>1</v>
      </c>
      <c r="G31" s="30">
        <f t="shared" si="10"/>
        <v>1</v>
      </c>
      <c r="H31" s="30">
        <f t="shared" ref="H31:I31" si="11">SUM(H13+H15+H17+H19+H21+H23+H25+H27+H29)</f>
        <v>1</v>
      </c>
      <c r="I31" s="31">
        <f t="shared" si="11"/>
        <v>1</v>
      </c>
      <c r="J31" s="10"/>
      <c r="K31" s="22"/>
      <c r="L31" s="34"/>
    </row>
    <row r="32" spans="2:17" x14ac:dyDescent="0.35">
      <c r="B32" s="10"/>
      <c r="C32" s="10"/>
      <c r="D32" s="32"/>
      <c r="E32" s="32"/>
      <c r="F32" s="32"/>
      <c r="G32" s="32"/>
      <c r="H32" s="32"/>
      <c r="I32" s="32"/>
      <c r="J32" s="10"/>
      <c r="K32" s="10"/>
    </row>
    <row r="33" spans="2:11" x14ac:dyDescent="0.35"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2:11" x14ac:dyDescent="0.35">
      <c r="B34" s="10"/>
      <c r="C34" s="10"/>
      <c r="D34" s="10"/>
      <c r="E34" s="10"/>
      <c r="F34" s="10"/>
      <c r="G34" s="10"/>
      <c r="H34" s="10"/>
      <c r="I34" s="10"/>
      <c r="J34" s="10"/>
      <c r="K34" s="10"/>
    </row>
  </sheetData>
  <mergeCells count="11">
    <mergeCell ref="B30:C31"/>
    <mergeCell ref="N21:O21"/>
    <mergeCell ref="B26:B27"/>
    <mergeCell ref="B28:B29"/>
    <mergeCell ref="B12:B13"/>
    <mergeCell ref="B14:B15"/>
    <mergeCell ref="B16:B17"/>
    <mergeCell ref="B18:B19"/>
    <mergeCell ref="B20:B21"/>
    <mergeCell ref="B24:B25"/>
    <mergeCell ref="B22:B23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SONIA LEITE</cp:lastModifiedBy>
  <cp:lastPrinted>2019-11-19T11:42:51Z</cp:lastPrinted>
  <dcterms:created xsi:type="dcterms:W3CDTF">2017-11-13T12:18:27Z</dcterms:created>
  <dcterms:modified xsi:type="dcterms:W3CDTF">2022-04-05T12:22:50Z</dcterms:modified>
</cp:coreProperties>
</file>