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4" i="13" l="1"/>
  <c r="H13" i="13"/>
  <c r="H12" i="13"/>
  <c r="H11" i="13"/>
  <c r="F17" i="13" l="1"/>
  <c r="E17" i="13"/>
  <c r="G17" i="13" l="1"/>
  <c r="D17" i="13"/>
  <c r="C17" i="13"/>
  <c r="I17" i="13"/>
  <c r="H17" i="13" l="1"/>
</calcChain>
</file>

<file path=xl/sharedStrings.xml><?xml version="1.0" encoding="utf-8"?>
<sst xmlns="http://schemas.openxmlformats.org/spreadsheetml/2006/main" count="25" uniqueCount="16">
  <si>
    <t>Référence : Carte sanitaire 2021</t>
  </si>
  <si>
    <t>Unités : Nombre d'unités d'oeuvre</t>
  </si>
  <si>
    <t>Tableau : Evolution du nombre de nouveaux patients dialysés, par établissement, 2015-2020</t>
  </si>
  <si>
    <t>Source : 
données CNS pour budgétisation / Traitement : Observatoire national de la santé</t>
  </si>
  <si>
    <t xml:space="preserve">Périmètre d'inclusion : 
activité opposable et non opposable, résidents et non-résidents. </t>
  </si>
  <si>
    <t>Etablis-
sements</t>
  </si>
  <si>
    <t>CHdN</t>
  </si>
  <si>
    <t>CHL</t>
  </si>
  <si>
    <t>CHEM</t>
  </si>
  <si>
    <t>HRS</t>
  </si>
  <si>
    <t>CHK</t>
  </si>
  <si>
    <t>ZITHA</t>
  </si>
  <si>
    <t>Total</t>
  </si>
  <si>
    <t>NA</t>
  </si>
  <si>
    <t>Evol.
2015-19</t>
  </si>
  <si>
    <t>Années de référence :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</si>
</sst>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&quot;[&quot;#,###&quot;]&quot;;&quot;[-&quot;#,###&quot;]&quot;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44546A"/>
      <name val="Calibri"/>
      <family val="2"/>
    </font>
    <font>
      <i/>
      <sz val="9"/>
      <color rgb="FF44546A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44546A"/>
        <bgColor rgb="FF000000"/>
      </patternFill>
    </fill>
  </fills>
  <borders count="22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thin">
        <color rgb="FF44546A"/>
      </right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thin">
        <color rgb="FF44546A"/>
      </bottom>
      <diagonal/>
    </border>
    <border>
      <left/>
      <right/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/>
      <top/>
      <bottom style="dotted">
        <color theme="3" tint="-0.249977111117893"/>
      </bottom>
      <diagonal/>
    </border>
    <border>
      <left/>
      <right/>
      <top/>
      <bottom style="dotted">
        <color theme="3" tint="-0.249977111117893"/>
      </bottom>
      <diagonal/>
    </border>
    <border>
      <left/>
      <right style="thin">
        <color rgb="FF44546A"/>
      </right>
      <top/>
      <bottom style="dotted">
        <color theme="3" tint="-0.249977111117893"/>
      </bottom>
      <diagonal/>
    </border>
    <border>
      <left style="medium">
        <color rgb="FF44546A"/>
      </left>
      <right/>
      <top style="thin">
        <color rgb="FF44546A"/>
      </top>
      <bottom style="dotted">
        <color theme="3" tint="-0.249977111117893"/>
      </bottom>
      <diagonal/>
    </border>
    <border>
      <left/>
      <right/>
      <top style="thin">
        <color rgb="FF44546A"/>
      </top>
      <bottom style="dotted">
        <color theme="3" tint="-0.249977111117893"/>
      </bottom>
      <diagonal/>
    </border>
    <border>
      <left/>
      <right style="thin">
        <color rgb="FF44546A"/>
      </right>
      <top style="thin">
        <color rgb="FF44546A"/>
      </top>
      <bottom style="dotted">
        <color theme="3" tint="-0.249977111117893"/>
      </bottom>
      <diagonal/>
    </border>
    <border>
      <left/>
      <right style="thin">
        <color rgb="FFACB9CA"/>
      </right>
      <top style="medium">
        <color rgb="FF44546A"/>
      </top>
      <bottom style="medium">
        <color rgb="FF44546A"/>
      </bottom>
      <diagonal/>
    </border>
    <border>
      <left/>
      <right style="thin">
        <color rgb="FFACB9CA"/>
      </right>
      <top style="medium">
        <color rgb="FF44546A"/>
      </top>
      <bottom style="thin">
        <color rgb="FF44546A"/>
      </bottom>
      <diagonal/>
    </border>
    <border>
      <left/>
      <right style="thin">
        <color rgb="FFACB9CA"/>
      </right>
      <top style="thin">
        <color rgb="FF44546A"/>
      </top>
      <bottom style="thin">
        <color rgb="FF44546A"/>
      </bottom>
      <diagonal/>
    </border>
    <border>
      <left/>
      <right style="thin">
        <color rgb="FFACB9CA"/>
      </right>
      <top style="thin">
        <color rgb="FF44546A"/>
      </top>
      <bottom style="dotted">
        <color theme="3" tint="-0.249977111117893"/>
      </bottom>
      <diagonal/>
    </border>
    <border>
      <left/>
      <right style="thin">
        <color rgb="FFACB9CA"/>
      </right>
      <top/>
      <bottom style="dotted">
        <color theme="3" tint="-0.249977111117893"/>
      </bottom>
      <diagonal/>
    </border>
    <border>
      <left/>
      <right style="thin">
        <color rgb="FFACB9CA"/>
      </right>
      <top/>
      <bottom style="thin">
        <color rgb="FF44546A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6" fontId="10" fillId="0" borderId="14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167" fontId="10" fillId="2" borderId="17" xfId="7" applyNumberFormat="1" applyFont="1" applyFill="1" applyBorder="1" applyAlignment="1">
      <alignment horizontal="center" vertical="center" wrapText="1"/>
    </xf>
    <xf numFmtId="167" fontId="10" fillId="0" borderId="18" xfId="0" applyNumberFormat="1" applyFont="1" applyFill="1" applyBorder="1" applyAlignment="1">
      <alignment horizontal="center" vertical="center" wrapText="1"/>
    </xf>
    <xf numFmtId="167" fontId="10" fillId="2" borderId="18" xfId="0" applyNumberFormat="1" applyFont="1" applyFill="1" applyBorder="1" applyAlignment="1">
      <alignment horizontal="center" vertical="center" wrapText="1"/>
    </xf>
    <xf numFmtId="167" fontId="10" fillId="0" borderId="19" xfId="0" applyNumberFormat="1" applyFont="1" applyFill="1" applyBorder="1" applyAlignment="1">
      <alignment horizontal="center" vertical="center" wrapText="1"/>
    </xf>
    <xf numFmtId="167" fontId="10" fillId="0" borderId="20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9" fillId="2" borderId="16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ACB9CA"/>
      <color rgb="FF44546A"/>
      <color rgb="FFD6DCE4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showGridLines="0" tabSelected="1" zoomScaleNormal="100" workbookViewId="0">
      <selection activeCell="L10" sqref="L10"/>
    </sheetView>
  </sheetViews>
  <sheetFormatPr defaultRowHeight="14.5" x14ac:dyDescent="0.35"/>
  <cols>
    <col min="1" max="1" width="3.453125" customWidth="1"/>
    <col min="2" max="2" width="12.7265625" customWidth="1"/>
    <col min="3" max="14" width="8.7265625" customWidth="1"/>
  </cols>
  <sheetData>
    <row r="2" spans="2:19" x14ac:dyDescent="0.35">
      <c r="B2" s="2" t="s">
        <v>2</v>
      </c>
      <c r="L2" s="5"/>
      <c r="M2" s="5"/>
      <c r="N2" s="5"/>
    </row>
    <row r="3" spans="2:19" x14ac:dyDescent="0.35">
      <c r="B3" s="1"/>
      <c r="G3" s="5"/>
      <c r="H3" s="5"/>
      <c r="I3" s="5"/>
      <c r="J3" s="5"/>
      <c r="K3" s="5"/>
      <c r="L3" s="5"/>
      <c r="M3" s="5"/>
      <c r="N3" s="5"/>
    </row>
    <row r="4" spans="2:19" x14ac:dyDescent="0.3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9" ht="23.5" customHeight="1" x14ac:dyDescent="0.35">
      <c r="B5" s="40" t="s">
        <v>3</v>
      </c>
      <c r="C5" s="40"/>
      <c r="D5" s="40"/>
      <c r="E5" s="40"/>
      <c r="F5" s="40"/>
      <c r="G5" s="40"/>
      <c r="H5" s="40"/>
      <c r="I5" s="40"/>
      <c r="J5" s="40"/>
      <c r="K5" s="5"/>
      <c r="L5" s="5"/>
      <c r="M5" s="5"/>
      <c r="N5" s="5"/>
    </row>
    <row r="6" spans="2:19" x14ac:dyDescent="0.35">
      <c r="B6" s="1" t="s">
        <v>15</v>
      </c>
    </row>
    <row r="7" spans="2:19" ht="24.5" customHeight="1" x14ac:dyDescent="0.35">
      <c r="B7" s="39" t="s">
        <v>4</v>
      </c>
      <c r="C7" s="39"/>
      <c r="D7" s="39"/>
      <c r="E7" s="39"/>
      <c r="F7" s="39"/>
      <c r="G7" s="39"/>
      <c r="H7" s="39"/>
      <c r="I7" s="39"/>
      <c r="J7" s="6"/>
      <c r="K7" s="5"/>
      <c r="L7" s="5"/>
      <c r="M7" s="5"/>
      <c r="N7" s="5"/>
      <c r="O7" s="5"/>
      <c r="P7" s="5"/>
      <c r="Q7" s="5"/>
      <c r="R7" s="5"/>
      <c r="S7" s="5"/>
    </row>
    <row r="8" spans="2:19" ht="17.5" customHeight="1" x14ac:dyDescent="0.35">
      <c r="B8" s="3" t="s">
        <v>1</v>
      </c>
    </row>
    <row r="9" spans="2:19" ht="15" thickBot="1" x14ac:dyDescent="0.4"/>
    <row r="10" spans="2:19" ht="24.5" thickBot="1" x14ac:dyDescent="0.4">
      <c r="B10" s="7" t="s">
        <v>5</v>
      </c>
      <c r="C10" s="8">
        <v>2015</v>
      </c>
      <c r="D10" s="8">
        <v>2016</v>
      </c>
      <c r="E10" s="8">
        <v>2017</v>
      </c>
      <c r="F10" s="8">
        <v>2018</v>
      </c>
      <c r="G10" s="8">
        <v>2019</v>
      </c>
      <c r="H10" s="9" t="s">
        <v>14</v>
      </c>
      <c r="I10" s="9">
        <v>2020</v>
      </c>
    </row>
    <row r="11" spans="2:19" x14ac:dyDescent="0.35">
      <c r="B11" s="10" t="s">
        <v>6</v>
      </c>
      <c r="C11" s="11">
        <v>15</v>
      </c>
      <c r="D11" s="11">
        <v>17</v>
      </c>
      <c r="E11" s="11">
        <v>16</v>
      </c>
      <c r="F11" s="11">
        <v>21</v>
      </c>
      <c r="G11" s="11">
        <v>27</v>
      </c>
      <c r="H11" s="32">
        <f>(G11-C11)/C11</f>
        <v>0.8</v>
      </c>
      <c r="I11" s="12">
        <v>24</v>
      </c>
    </row>
    <row r="12" spans="2:19" x14ac:dyDescent="0.35">
      <c r="B12" s="13" t="s">
        <v>7</v>
      </c>
      <c r="C12" s="14">
        <v>39</v>
      </c>
      <c r="D12" s="14">
        <v>33</v>
      </c>
      <c r="E12" s="14">
        <v>49</v>
      </c>
      <c r="F12" s="14">
        <v>39</v>
      </c>
      <c r="G12" s="14">
        <v>55</v>
      </c>
      <c r="H12" s="33">
        <f t="shared" ref="H12:H17" si="0">(G12-C12)/C12</f>
        <v>0.41025641025641024</v>
      </c>
      <c r="I12" s="15">
        <v>54</v>
      </c>
    </row>
    <row r="13" spans="2:19" x14ac:dyDescent="0.35">
      <c r="B13" s="16" t="s">
        <v>8</v>
      </c>
      <c r="C13" s="17">
        <v>45</v>
      </c>
      <c r="D13" s="17">
        <v>76</v>
      </c>
      <c r="E13" s="17">
        <v>70</v>
      </c>
      <c r="F13" s="17">
        <v>65</v>
      </c>
      <c r="G13" s="17">
        <v>69</v>
      </c>
      <c r="H13" s="34">
        <f t="shared" si="0"/>
        <v>0.53333333333333333</v>
      </c>
      <c r="I13" s="18">
        <v>51</v>
      </c>
    </row>
    <row r="14" spans="2:19" x14ac:dyDescent="0.35">
      <c r="B14" s="28" t="s">
        <v>9</v>
      </c>
      <c r="C14" s="29">
        <v>53</v>
      </c>
      <c r="D14" s="29">
        <v>56</v>
      </c>
      <c r="E14" s="30">
        <v>65</v>
      </c>
      <c r="F14" s="30">
        <v>41</v>
      </c>
      <c r="G14" s="30">
        <v>40</v>
      </c>
      <c r="H14" s="35">
        <f t="shared" si="0"/>
        <v>-0.24528301886792453</v>
      </c>
      <c r="I14" s="31">
        <v>54</v>
      </c>
    </row>
    <row r="15" spans="2:19" x14ac:dyDescent="0.35">
      <c r="B15" s="25" t="s">
        <v>10</v>
      </c>
      <c r="C15" s="26">
        <v>25</v>
      </c>
      <c r="D15" s="26">
        <v>30</v>
      </c>
      <c r="E15" s="26" t="s">
        <v>13</v>
      </c>
      <c r="F15" s="26" t="s">
        <v>13</v>
      </c>
      <c r="G15" s="26" t="s">
        <v>13</v>
      </c>
      <c r="H15" s="36" t="s">
        <v>13</v>
      </c>
      <c r="I15" s="27" t="s">
        <v>13</v>
      </c>
    </row>
    <row r="16" spans="2:19" ht="15" thickBot="1" x14ac:dyDescent="0.4">
      <c r="B16" s="19" t="s">
        <v>11</v>
      </c>
      <c r="C16" s="20">
        <v>28</v>
      </c>
      <c r="D16" s="20">
        <v>26</v>
      </c>
      <c r="E16" s="20" t="s">
        <v>13</v>
      </c>
      <c r="F16" s="20" t="s">
        <v>13</v>
      </c>
      <c r="G16" s="20" t="s">
        <v>13</v>
      </c>
      <c r="H16" s="37" t="s">
        <v>13</v>
      </c>
      <c r="I16" s="21" t="s">
        <v>13</v>
      </c>
    </row>
    <row r="17" spans="2:9" ht="15" thickBot="1" x14ac:dyDescent="0.4">
      <c r="B17" s="22" t="s">
        <v>12</v>
      </c>
      <c r="C17" s="23">
        <f>SUM(C11+C12+C13+C15+C16)</f>
        <v>152</v>
      </c>
      <c r="D17" s="23">
        <f>SUM(D11+D12+D13+D15+D16)</f>
        <v>182</v>
      </c>
      <c r="E17" s="23">
        <f>SUM(E11:E14)</f>
        <v>200</v>
      </c>
      <c r="F17" s="23">
        <f>SUM(F11:F14)</f>
        <v>166</v>
      </c>
      <c r="G17" s="23">
        <f>SUM(G11+G12+G13+G14)</f>
        <v>191</v>
      </c>
      <c r="H17" s="38">
        <f t="shared" si="0"/>
        <v>0.25657894736842107</v>
      </c>
      <c r="I17" s="24">
        <f>SUM(I11+I12+I13+I14)</f>
        <v>183</v>
      </c>
    </row>
  </sheetData>
  <mergeCells count="2">
    <mergeCell ref="B7:I7"/>
    <mergeCell ref="B5:J5"/>
  </mergeCells>
  <pageMargins left="0.7" right="0.7" top="0.75" bottom="0.75" header="0.3" footer="0.3"/>
  <pageSetup paperSize="9" orientation="portrait" r:id="rId1"/>
  <ignoredErrors>
    <ignoredError sqref="E17:F17" formulaRange="1"/>
    <ignoredError sqref="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2022-05-12T10:16:20Z</dcterms:modified>
</cp:coreProperties>
</file>