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2020"/>
  </bookViews>
  <sheets>
    <sheet name="Data" sheetId="10" r:id="rId1"/>
  </sheets>
  <calcPr calcId="162913"/>
</workbook>
</file>

<file path=xl/calcChain.xml><?xml version="1.0" encoding="utf-8"?>
<calcChain xmlns="http://schemas.openxmlformats.org/spreadsheetml/2006/main">
  <c r="L17" i="10" l="1"/>
  <c r="H16" i="10"/>
  <c r="H15" i="10"/>
  <c r="H14" i="10"/>
  <c r="H13" i="10"/>
  <c r="F14" i="10"/>
  <c r="F13" i="10"/>
  <c r="F12" i="10"/>
  <c r="D17" i="10"/>
  <c r="D12" i="10"/>
  <c r="M18" i="10"/>
  <c r="N17" i="10" s="1"/>
  <c r="K18" i="10"/>
  <c r="L16" i="10" s="1"/>
  <c r="I18" i="10"/>
  <c r="J14" i="10" s="1"/>
  <c r="G18" i="10"/>
  <c r="H12" i="10" s="1"/>
  <c r="E18" i="10"/>
  <c r="F17" i="10" s="1"/>
  <c r="C18" i="10"/>
  <c r="D16" i="10" s="1"/>
  <c r="L12" i="10" l="1"/>
  <c r="N13" i="10"/>
  <c r="D13" i="10"/>
  <c r="D18" i="10" s="1"/>
  <c r="F15" i="10"/>
  <c r="H17" i="10"/>
  <c r="L13" i="10"/>
  <c r="N14" i="10"/>
  <c r="N12" i="10"/>
  <c r="N18" i="10" s="1"/>
  <c r="D14" i="10"/>
  <c r="F16" i="10"/>
  <c r="J12" i="10"/>
  <c r="L14" i="10"/>
  <c r="N15" i="10"/>
  <c r="J16" i="10"/>
  <c r="D15" i="10"/>
  <c r="J13" i="10"/>
  <c r="J18" i="10" s="1"/>
  <c r="L15" i="10"/>
  <c r="N16" i="10"/>
  <c r="J15" i="10"/>
  <c r="J17" i="10"/>
  <c r="H18" i="10"/>
  <c r="F18" i="10"/>
  <c r="L18" i="10" l="1"/>
</calcChain>
</file>

<file path=xl/sharedStrings.xml><?xml version="1.0" encoding="utf-8"?>
<sst xmlns="http://schemas.openxmlformats.org/spreadsheetml/2006/main" count="25" uniqueCount="15">
  <si>
    <t>Référence : Carte sanitaire 2021</t>
  </si>
  <si>
    <t>Source : Direction de la santé et LIH, système de surveillance de la santé périnatale</t>
  </si>
  <si>
    <t>Périmètre d'inclusion : activité opposable et non opposable, résidentes et non résidentes</t>
  </si>
  <si>
    <t>Années de référence : 2015-2020</t>
  </si>
  <si>
    <t>Unités : nombre d'accouchements et part des accouchements réalisés, par lieu d'accouchement</t>
  </si>
  <si>
    <t xml:space="preserve">Nbre </t>
  </si>
  <si>
    <t>%</t>
  </si>
  <si>
    <t>CHdN</t>
  </si>
  <si>
    <t>CHL</t>
  </si>
  <si>
    <t>HRS-Bohler</t>
  </si>
  <si>
    <t>CHEM</t>
  </si>
  <si>
    <t>Autre</t>
  </si>
  <si>
    <t>Domicile</t>
  </si>
  <si>
    <t>Total</t>
  </si>
  <si>
    <t>Tableau : Evolution du nombre d'accouchements réalisés, par lieu d'accouchement,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</si>
</sst>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_);_(&quot;$&quot;* \(#,##0\);_(&quot;$&quot;* &quot;-&quot;_);_(@_)"/>
    <numFmt numFmtId="166" formatCode="[=0]#,##0;[&gt;=5]#,##0;&quot;&lt;5&quot;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libri"/>
      <family val="2"/>
    </font>
    <font>
      <sz val="8"/>
      <color rgb="FF222B35"/>
      <name val="Calibri"/>
      <family val="2"/>
    </font>
    <font>
      <b/>
      <sz val="8"/>
      <color rgb="FF222B3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</fills>
  <borders count="28">
    <border>
      <left/>
      <right/>
      <top/>
      <bottom/>
      <diagonal/>
    </border>
    <border>
      <left style="medium">
        <color rgb="FF8497B0"/>
      </left>
      <right style="thin">
        <color rgb="FF8497B0"/>
      </right>
      <top style="medium">
        <color rgb="FF8497B0"/>
      </top>
      <bottom/>
      <diagonal/>
    </border>
    <border>
      <left/>
      <right/>
      <top style="medium">
        <color rgb="FF8497B0"/>
      </top>
      <bottom style="thin">
        <color rgb="FF8497B0"/>
      </bottom>
      <diagonal/>
    </border>
    <border>
      <left/>
      <right style="thin">
        <color rgb="FF8497B0"/>
      </right>
      <top style="medium">
        <color rgb="FF8497B0"/>
      </top>
      <bottom style="thin">
        <color rgb="FF8497B0"/>
      </bottom>
      <diagonal/>
    </border>
    <border>
      <left/>
      <right/>
      <top style="medium">
        <color rgb="FF8497B0"/>
      </top>
      <bottom/>
      <diagonal/>
    </border>
    <border>
      <left/>
      <right style="thin">
        <color rgb="FF8497B0"/>
      </right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 style="thin">
        <color rgb="FF8497B0"/>
      </bottom>
      <diagonal/>
    </border>
    <border>
      <left style="medium">
        <color rgb="FF8497B0"/>
      </left>
      <right style="thin">
        <color rgb="FF8497B0"/>
      </right>
      <top/>
      <bottom style="medium">
        <color rgb="FF8497B0"/>
      </bottom>
      <diagonal/>
    </border>
    <border>
      <left style="thin">
        <color rgb="FF8497B0"/>
      </left>
      <right style="dotted">
        <color rgb="FF8497B0"/>
      </right>
      <top style="thin">
        <color rgb="FF8497B0"/>
      </top>
      <bottom style="medium">
        <color rgb="FF8497B0"/>
      </bottom>
      <diagonal/>
    </border>
    <border>
      <left/>
      <right style="thin">
        <color rgb="FF8497B0"/>
      </right>
      <top style="thin">
        <color rgb="FF8497B0"/>
      </top>
      <bottom style="medium">
        <color rgb="FF8497B0"/>
      </bottom>
      <diagonal/>
    </border>
    <border>
      <left/>
      <right style="dotted">
        <color rgb="FF8497B0"/>
      </right>
      <top style="thin">
        <color rgb="FF8497B0"/>
      </top>
      <bottom style="medium">
        <color rgb="FF8497B0"/>
      </bottom>
      <diagonal/>
    </border>
    <border>
      <left/>
      <right style="medium">
        <color rgb="FF8497B0"/>
      </right>
      <top style="thin">
        <color rgb="FF8497B0"/>
      </top>
      <bottom style="medium">
        <color rgb="FF8497B0"/>
      </bottom>
      <diagonal/>
    </border>
    <border>
      <left style="medium">
        <color rgb="FF8497B0"/>
      </left>
      <right style="thin">
        <color rgb="FF8497B0"/>
      </right>
      <top/>
      <bottom style="thin">
        <color rgb="FF8497B0"/>
      </bottom>
      <diagonal/>
    </border>
    <border>
      <left style="thin">
        <color rgb="FF8497B0"/>
      </left>
      <right style="dotted">
        <color rgb="FF8497B0"/>
      </right>
      <top/>
      <bottom style="thin">
        <color rgb="FF8497B0"/>
      </bottom>
      <diagonal/>
    </border>
    <border>
      <left/>
      <right style="thin">
        <color rgb="FF8497B0"/>
      </right>
      <top/>
      <bottom style="thin">
        <color rgb="FF8497B0"/>
      </bottom>
      <diagonal/>
    </border>
    <border>
      <left/>
      <right style="dotted">
        <color rgb="FF8497B0"/>
      </right>
      <top/>
      <bottom style="thin">
        <color rgb="FF8497B0"/>
      </bottom>
      <diagonal/>
    </border>
    <border>
      <left/>
      <right style="medium">
        <color rgb="FF8497B0"/>
      </right>
      <top/>
      <bottom style="thin">
        <color rgb="FF8497B0"/>
      </bottom>
      <diagonal/>
    </border>
    <border>
      <left style="medium">
        <color rgb="FF8497B0"/>
      </left>
      <right style="thin">
        <color rgb="FF8497B0"/>
      </right>
      <top style="thin">
        <color rgb="FF8497B0"/>
      </top>
      <bottom style="thin">
        <color rgb="FF8497B0"/>
      </bottom>
      <diagonal/>
    </border>
    <border>
      <left style="thin">
        <color rgb="FF8497B0"/>
      </left>
      <right style="dotted">
        <color rgb="FF8497B0"/>
      </right>
      <top style="thin">
        <color rgb="FF8497B0"/>
      </top>
      <bottom style="thin">
        <color rgb="FF8497B0"/>
      </bottom>
      <diagonal/>
    </border>
    <border>
      <left/>
      <right style="dotted">
        <color rgb="FF8497B0"/>
      </right>
      <top style="thin">
        <color rgb="FF8497B0"/>
      </top>
      <bottom style="thin">
        <color rgb="FF8497B0"/>
      </bottom>
      <diagonal/>
    </border>
    <border>
      <left style="medium">
        <color rgb="FF8497B0"/>
      </left>
      <right style="thin">
        <color rgb="FF8497B0"/>
      </right>
      <top style="thin">
        <color rgb="FF8497B0"/>
      </top>
      <bottom/>
      <diagonal/>
    </border>
    <border>
      <left style="thin">
        <color rgb="FF8497B0"/>
      </left>
      <right style="dotted">
        <color rgb="FF8497B0"/>
      </right>
      <top style="thin">
        <color rgb="FF8497B0"/>
      </top>
      <bottom/>
      <diagonal/>
    </border>
    <border>
      <left/>
      <right style="dotted">
        <color rgb="FF8497B0"/>
      </right>
      <top style="thin">
        <color rgb="FF8497B0"/>
      </top>
      <bottom/>
      <diagonal/>
    </border>
    <border>
      <left style="medium">
        <color rgb="FF8497B0"/>
      </left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 style="thin">
        <color rgb="FF8497B0"/>
      </left>
      <right style="dotted">
        <color rgb="FF8497B0"/>
      </right>
      <top style="medium">
        <color rgb="FF8497B0"/>
      </top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 style="dotted">
        <color rgb="FF8497B0"/>
      </right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/>
    <xf numFmtId="0" fontId="5" fillId="0" borderId="0" xfId="0" applyFont="1" applyFill="1"/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166" fontId="9" fillId="0" borderId="13" xfId="0" applyNumberFormat="1" applyFont="1" applyFill="1" applyBorder="1" applyAlignment="1">
      <alignment vertical="center"/>
    </xf>
    <xf numFmtId="167" fontId="9" fillId="0" borderId="14" xfId="7" applyNumberFormat="1" applyFont="1" applyFill="1" applyBorder="1" applyAlignment="1">
      <alignment vertical="center"/>
    </xf>
    <xf numFmtId="166" fontId="9" fillId="0" borderId="15" xfId="0" applyNumberFormat="1" applyFont="1" applyFill="1" applyBorder="1" applyAlignment="1">
      <alignment vertical="center"/>
    </xf>
    <xf numFmtId="167" fontId="9" fillId="0" borderId="16" xfId="7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66" fontId="9" fillId="0" borderId="18" xfId="0" applyNumberFormat="1" applyFont="1" applyFill="1" applyBorder="1" applyAlignment="1">
      <alignment vertical="center"/>
    </xf>
    <xf numFmtId="166" fontId="9" fillId="0" borderId="19" xfId="0" applyNumberFormat="1" applyFont="1" applyFill="1" applyBorder="1" applyAlignment="1">
      <alignment vertical="center"/>
    </xf>
    <xf numFmtId="10" fontId="9" fillId="0" borderId="14" xfId="7" applyNumberFormat="1" applyFont="1" applyFill="1" applyBorder="1" applyAlignment="1">
      <alignment vertical="center"/>
    </xf>
    <xf numFmtId="10" fontId="9" fillId="0" borderId="16" xfId="7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166" fontId="9" fillId="0" borderId="21" xfId="0" applyNumberFormat="1" applyFont="1" applyFill="1" applyBorder="1" applyAlignment="1">
      <alignment vertical="center"/>
    </xf>
    <xf numFmtId="166" fontId="9" fillId="0" borderId="22" xfId="0" applyNumberFormat="1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166" fontId="10" fillId="3" borderId="24" xfId="0" applyNumberFormat="1" applyFont="1" applyFill="1" applyBorder="1" applyAlignment="1">
      <alignment vertical="center"/>
    </xf>
    <xf numFmtId="9" fontId="10" fillId="3" borderId="25" xfId="0" applyNumberFormat="1" applyFont="1" applyFill="1" applyBorder="1" applyAlignment="1">
      <alignment vertical="center"/>
    </xf>
    <xf numFmtId="9" fontId="10" fillId="3" borderId="25" xfId="7" applyNumberFormat="1" applyFont="1" applyFill="1" applyBorder="1" applyAlignment="1">
      <alignment vertical="center"/>
    </xf>
    <xf numFmtId="166" fontId="10" fillId="3" borderId="26" xfId="0" applyNumberFormat="1" applyFont="1" applyFill="1" applyBorder="1" applyAlignment="1">
      <alignment vertical="center"/>
    </xf>
    <xf numFmtId="9" fontId="10" fillId="3" borderId="27" xfId="7" applyNumberFormat="1" applyFont="1" applyFill="1" applyBorder="1" applyAlignment="1">
      <alignment vertical="center"/>
    </xf>
    <xf numFmtId="166" fontId="9" fillId="0" borderId="18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D5DCE4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8"/>
  <sheetViews>
    <sheetView showGridLines="0" tabSelected="1" workbookViewId="0">
      <selection activeCell="F6" sqref="F6"/>
    </sheetView>
  </sheetViews>
  <sheetFormatPr defaultColWidth="9.1796875" defaultRowHeight="14.5" x14ac:dyDescent="0.35"/>
  <cols>
    <col min="2" max="14" width="8.26953125" customWidth="1"/>
  </cols>
  <sheetData>
    <row r="2" spans="2:14" s="1" customFormat="1" ht="13" x14ac:dyDescent="0.3">
      <c r="B2" s="3" t="s">
        <v>14</v>
      </c>
      <c r="K2" s="4"/>
      <c r="L2" s="4"/>
      <c r="M2" s="4"/>
      <c r="N2" s="4"/>
    </row>
    <row r="3" spans="2:14" s="2" customFormat="1" ht="12" x14ac:dyDescent="0.3">
      <c r="K3" s="5"/>
      <c r="L3" s="5"/>
      <c r="M3" s="5"/>
      <c r="N3" s="5"/>
    </row>
    <row r="4" spans="2:14" s="2" customFormat="1" ht="12" x14ac:dyDescent="0.3">
      <c r="B4" s="2" t="s">
        <v>0</v>
      </c>
      <c r="K4" s="5"/>
      <c r="L4" s="5"/>
      <c r="M4" s="5"/>
      <c r="N4" s="5"/>
    </row>
    <row r="5" spans="2:14" s="2" customFormat="1" ht="12" x14ac:dyDescent="0.3">
      <c r="B5" s="2" t="s">
        <v>1</v>
      </c>
      <c r="K5" s="5"/>
      <c r="L5" s="5"/>
      <c r="M5" s="5"/>
      <c r="N5" s="5"/>
    </row>
    <row r="6" spans="2:14" s="2" customFormat="1" ht="12" x14ac:dyDescent="0.3">
      <c r="B6" s="2" t="s">
        <v>3</v>
      </c>
      <c r="K6" s="5"/>
      <c r="L6" s="5"/>
      <c r="M6" s="5"/>
      <c r="N6" s="5"/>
    </row>
    <row r="7" spans="2:14" s="2" customFormat="1" ht="12" x14ac:dyDescent="0.3">
      <c r="B7" s="2" t="s">
        <v>2</v>
      </c>
      <c r="K7" s="5"/>
      <c r="L7" s="5"/>
      <c r="M7" s="5"/>
      <c r="N7" s="5"/>
    </row>
    <row r="8" spans="2:14" s="2" customFormat="1" ht="12" x14ac:dyDescent="0.3">
      <c r="B8" s="2" t="s">
        <v>4</v>
      </c>
      <c r="K8" s="5"/>
      <c r="L8" s="5"/>
      <c r="M8" s="5"/>
      <c r="N8" s="5"/>
    </row>
    <row r="9" spans="2:14" s="2" customFormat="1" ht="12.5" thickBot="1" x14ac:dyDescent="0.35"/>
    <row r="10" spans="2:14" s="2" customFormat="1" ht="12" x14ac:dyDescent="0.3">
      <c r="B10" s="32"/>
      <c r="C10" s="30">
        <v>2015</v>
      </c>
      <c r="D10" s="34"/>
      <c r="E10" s="35">
        <v>2016</v>
      </c>
      <c r="F10" s="36"/>
      <c r="G10" s="30">
        <v>2017</v>
      </c>
      <c r="H10" s="34"/>
      <c r="I10" s="30">
        <v>2018</v>
      </c>
      <c r="J10" s="31"/>
      <c r="K10" s="30">
        <v>2019</v>
      </c>
      <c r="L10" s="34"/>
      <c r="M10" s="30">
        <v>2020</v>
      </c>
      <c r="N10" s="31"/>
    </row>
    <row r="11" spans="2:14" ht="15" thickBot="1" x14ac:dyDescent="0.4">
      <c r="B11" s="33"/>
      <c r="C11" s="6" t="s">
        <v>5</v>
      </c>
      <c r="D11" s="7" t="s">
        <v>6</v>
      </c>
      <c r="E11" s="6" t="s">
        <v>5</v>
      </c>
      <c r="F11" s="7" t="s">
        <v>6</v>
      </c>
      <c r="G11" s="8" t="s">
        <v>5</v>
      </c>
      <c r="H11" s="7" t="s">
        <v>6</v>
      </c>
      <c r="I11" s="6" t="s">
        <v>5</v>
      </c>
      <c r="J11" s="9" t="s">
        <v>6</v>
      </c>
      <c r="K11" s="8" t="s">
        <v>5</v>
      </c>
      <c r="L11" s="7" t="s">
        <v>6</v>
      </c>
      <c r="M11" s="6" t="s">
        <v>5</v>
      </c>
      <c r="N11" s="9" t="s">
        <v>6</v>
      </c>
    </row>
    <row r="12" spans="2:14" x14ac:dyDescent="0.35">
      <c r="B12" s="10" t="s">
        <v>7</v>
      </c>
      <c r="C12" s="11">
        <v>829</v>
      </c>
      <c r="D12" s="12">
        <f t="shared" ref="D12:D17" si="0">C12/C$18</f>
        <v>0.12259686483288967</v>
      </c>
      <c r="E12" s="11">
        <v>726</v>
      </c>
      <c r="F12" s="12">
        <f t="shared" ref="F12:F17" si="1">E12/E$18</f>
        <v>0.10832587287376902</v>
      </c>
      <c r="G12" s="13">
        <v>741</v>
      </c>
      <c r="H12" s="12">
        <f t="shared" ref="H12:H17" si="2">G12/G$18</f>
        <v>0.10743801652892562</v>
      </c>
      <c r="I12" s="11">
        <v>824</v>
      </c>
      <c r="J12" s="14">
        <f t="shared" ref="J12:J17" si="3">I12/I$18</f>
        <v>0.11644997173544375</v>
      </c>
      <c r="K12" s="13">
        <v>770</v>
      </c>
      <c r="L12" s="12">
        <f t="shared" ref="L12:L17" si="4">K12/K$18</f>
        <v>0.10832864378165448</v>
      </c>
      <c r="M12" s="11">
        <v>792</v>
      </c>
      <c r="N12" s="14">
        <f t="shared" ref="N12:N17" si="5">M12/M$18</f>
        <v>0.10527715007310913</v>
      </c>
    </row>
    <row r="13" spans="2:14" x14ac:dyDescent="0.35">
      <c r="B13" s="15" t="s">
        <v>8</v>
      </c>
      <c r="C13" s="16">
        <v>2174</v>
      </c>
      <c r="D13" s="12">
        <f t="shared" si="0"/>
        <v>0.32150251404909791</v>
      </c>
      <c r="E13" s="16">
        <v>2366</v>
      </c>
      <c r="F13" s="12">
        <f t="shared" si="1"/>
        <v>0.35302894658310952</v>
      </c>
      <c r="G13" s="17">
        <v>2658</v>
      </c>
      <c r="H13" s="12">
        <f t="shared" si="2"/>
        <v>0.3853849499782514</v>
      </c>
      <c r="I13" s="16">
        <v>2864</v>
      </c>
      <c r="J13" s="14">
        <f t="shared" si="3"/>
        <v>0.40474844544940647</v>
      </c>
      <c r="K13" s="17">
        <v>3019</v>
      </c>
      <c r="L13" s="12">
        <f t="shared" si="4"/>
        <v>0.42473269555430498</v>
      </c>
      <c r="M13" s="16">
        <v>3201</v>
      </c>
      <c r="N13" s="14">
        <f t="shared" si="5"/>
        <v>0.4254951482121494</v>
      </c>
    </row>
    <row r="14" spans="2:14" x14ac:dyDescent="0.35">
      <c r="B14" s="15" t="s">
        <v>9</v>
      </c>
      <c r="C14" s="16">
        <v>2676</v>
      </c>
      <c r="D14" s="12">
        <f t="shared" si="0"/>
        <v>0.39574090505767523</v>
      </c>
      <c r="E14" s="16">
        <v>2558</v>
      </c>
      <c r="F14" s="12">
        <f t="shared" si="1"/>
        <v>0.38167711131005672</v>
      </c>
      <c r="G14" s="17">
        <v>2466</v>
      </c>
      <c r="H14" s="12">
        <f t="shared" si="2"/>
        <v>0.35754675946063508</v>
      </c>
      <c r="I14" s="16">
        <v>2453</v>
      </c>
      <c r="J14" s="14">
        <f t="shared" si="3"/>
        <v>0.34666478236291692</v>
      </c>
      <c r="K14" s="17">
        <v>2337</v>
      </c>
      <c r="L14" s="12">
        <f t="shared" si="4"/>
        <v>0.32878446820483964</v>
      </c>
      <c r="M14" s="16">
        <v>2538</v>
      </c>
      <c r="N14" s="14">
        <f t="shared" si="5"/>
        <v>0.33736541273428156</v>
      </c>
    </row>
    <row r="15" spans="2:14" x14ac:dyDescent="0.35">
      <c r="B15" s="15" t="s">
        <v>10</v>
      </c>
      <c r="C15" s="16">
        <v>1065</v>
      </c>
      <c r="D15" s="12">
        <f t="shared" si="0"/>
        <v>0.15749778172138421</v>
      </c>
      <c r="E15" s="16">
        <v>1028</v>
      </c>
      <c r="F15" s="12">
        <f t="shared" si="1"/>
        <v>0.15338704864219635</v>
      </c>
      <c r="G15" s="17">
        <v>1015</v>
      </c>
      <c r="H15" s="12">
        <f t="shared" si="2"/>
        <v>0.14716543424677395</v>
      </c>
      <c r="I15" s="16">
        <v>920</v>
      </c>
      <c r="J15" s="14">
        <f t="shared" si="3"/>
        <v>0.13001695873374788</v>
      </c>
      <c r="K15" s="17">
        <v>962</v>
      </c>
      <c r="L15" s="12">
        <f t="shared" si="4"/>
        <v>0.13534046145188519</v>
      </c>
      <c r="M15" s="16">
        <v>972</v>
      </c>
      <c r="N15" s="14">
        <f t="shared" si="5"/>
        <v>0.12920377508972483</v>
      </c>
    </row>
    <row r="16" spans="2:14" x14ac:dyDescent="0.35">
      <c r="B16" s="15" t="s">
        <v>11</v>
      </c>
      <c r="C16" s="29">
        <v>2</v>
      </c>
      <c r="D16" s="18">
        <f t="shared" si="0"/>
        <v>2.9577048210588581E-4</v>
      </c>
      <c r="E16" s="16">
        <v>3</v>
      </c>
      <c r="F16" s="18">
        <f t="shared" si="1"/>
        <v>4.4762757385854968E-4</v>
      </c>
      <c r="G16" s="17">
        <v>2</v>
      </c>
      <c r="H16" s="18">
        <f t="shared" si="2"/>
        <v>2.8998115122517038E-4</v>
      </c>
      <c r="I16" s="16">
        <v>2</v>
      </c>
      <c r="J16" s="19">
        <f t="shared" si="3"/>
        <v>2.8264556246466928E-4</v>
      </c>
      <c r="K16" s="17">
        <v>3</v>
      </c>
      <c r="L16" s="18">
        <f t="shared" si="4"/>
        <v>4.2205965109735509E-4</v>
      </c>
      <c r="M16" s="16">
        <v>1</v>
      </c>
      <c r="N16" s="14">
        <f t="shared" si="5"/>
        <v>1.3292569453675395E-4</v>
      </c>
    </row>
    <row r="17" spans="2:14" ht="15" thickBot="1" x14ac:dyDescent="0.4">
      <c r="B17" s="20" t="s">
        <v>12</v>
      </c>
      <c r="C17" s="21">
        <v>16</v>
      </c>
      <c r="D17" s="12">
        <f t="shared" si="0"/>
        <v>2.3661638568470865E-3</v>
      </c>
      <c r="E17" s="21">
        <v>21</v>
      </c>
      <c r="F17" s="12">
        <f t="shared" si="1"/>
        <v>3.1333930170098479E-3</v>
      </c>
      <c r="G17" s="22">
        <v>15</v>
      </c>
      <c r="H17" s="12">
        <f t="shared" si="2"/>
        <v>2.1748586341887779E-3</v>
      </c>
      <c r="I17" s="21">
        <v>13</v>
      </c>
      <c r="J17" s="14">
        <f t="shared" si="3"/>
        <v>1.8371961560203504E-3</v>
      </c>
      <c r="K17" s="22">
        <v>17</v>
      </c>
      <c r="L17" s="12">
        <f t="shared" si="4"/>
        <v>2.3916713562183453E-3</v>
      </c>
      <c r="M17" s="21">
        <v>19</v>
      </c>
      <c r="N17" s="14">
        <f t="shared" si="5"/>
        <v>2.525588196198325E-3</v>
      </c>
    </row>
    <row r="18" spans="2:14" ht="15" thickBot="1" x14ac:dyDescent="0.4">
      <c r="B18" s="23" t="s">
        <v>13</v>
      </c>
      <c r="C18" s="24">
        <f>SUM(C12:C17)</f>
        <v>6762</v>
      </c>
      <c r="D18" s="25">
        <f>SUM(D12:D17)</f>
        <v>1</v>
      </c>
      <c r="E18" s="24">
        <f t="shared" ref="E18:N18" si="6">SUM(E12:E17)</f>
        <v>6702</v>
      </c>
      <c r="F18" s="26">
        <f>SUM(F12:F17)</f>
        <v>0.99999999999999989</v>
      </c>
      <c r="G18" s="27">
        <f>SUM(G12:G17)</f>
        <v>6897</v>
      </c>
      <c r="H18" s="26">
        <f>SUM(H12:H17)</f>
        <v>1</v>
      </c>
      <c r="I18" s="24">
        <f t="shared" si="6"/>
        <v>7076</v>
      </c>
      <c r="J18" s="28">
        <f t="shared" si="6"/>
        <v>1.0000000000000002</v>
      </c>
      <c r="K18" s="27">
        <f t="shared" si="6"/>
        <v>7108</v>
      </c>
      <c r="L18" s="26">
        <f>SUM(L12:L17)</f>
        <v>0.99999999999999989</v>
      </c>
      <c r="M18" s="24">
        <f t="shared" si="6"/>
        <v>7523</v>
      </c>
      <c r="N18" s="28">
        <f t="shared" si="6"/>
        <v>0.99999999999999989</v>
      </c>
    </row>
  </sheetData>
  <mergeCells count="7">
    <mergeCell ref="M10:N10"/>
    <mergeCell ref="B10:B11"/>
    <mergeCell ref="C10:D10"/>
    <mergeCell ref="E10:F10"/>
    <mergeCell ref="G10:H10"/>
    <mergeCell ref="I10:J10"/>
    <mergeCell ref="K10:L10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2022-05-12T09:43:38Z</dcterms:modified>
</cp:coreProperties>
</file>