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6_Analyse des activités médico-techniques\"/>
    </mc:Choice>
  </mc:AlternateContent>
  <bookViews>
    <workbookView xWindow="120" yWindow="210" windowWidth="24920" windowHeight="12020"/>
  </bookViews>
  <sheets>
    <sheet name="Data" sheetId="10" r:id="rId1"/>
  </sheets>
  <calcPr calcId="162913"/>
</workbook>
</file>

<file path=xl/calcChain.xml><?xml version="1.0" encoding="utf-8"?>
<calcChain xmlns="http://schemas.openxmlformats.org/spreadsheetml/2006/main">
  <c r="G36" i="10" l="1"/>
  <c r="F36" i="10" s="1"/>
  <c r="G35" i="10"/>
  <c r="F35" i="10" s="1"/>
  <c r="G34" i="10"/>
  <c r="D34" i="10" s="1"/>
  <c r="G33" i="10"/>
  <c r="F33" i="10" s="1"/>
  <c r="G32" i="10"/>
  <c r="D32" i="10" s="1"/>
  <c r="G31" i="10"/>
  <c r="D36" i="10" l="1"/>
  <c r="D35" i="10"/>
  <c r="D33" i="10"/>
  <c r="F31" i="10"/>
  <c r="D31" i="10"/>
  <c r="F32" i="10"/>
  <c r="F34" i="10"/>
</calcChain>
</file>

<file path=xl/sharedStrings.xml><?xml version="1.0" encoding="utf-8"?>
<sst xmlns="http://schemas.openxmlformats.org/spreadsheetml/2006/main" count="11" uniqueCount="11">
  <si>
    <t>Référence : Carte sanitaire 2021</t>
  </si>
  <si>
    <t>Source : Direction de la santé et LIH, système de surveillance de la santé périnatale</t>
  </si>
  <si>
    <t>Périmètre d'inclusion : activité opposable et non opposable, résidentes et non résidentes</t>
  </si>
  <si>
    <t>Unités : nombre d'accouchements</t>
  </si>
  <si>
    <t>Années de référence : 2015-2020</t>
  </si>
  <si>
    <t>Résidentes</t>
  </si>
  <si>
    <t xml:space="preserve">Résidentes </t>
  </si>
  <si>
    <t>Non-Résidentes</t>
  </si>
  <si>
    <t xml:space="preserve">Non-Résidentes </t>
  </si>
  <si>
    <t>Total</t>
  </si>
  <si>
    <t>Figure : Evolution de la répartition des accouchements, entre résidentes et non-résidentes, au GDL,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</si>
</sst>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&quot;$&quot;* #,##0_);_(&quot;$&quot;* \(#,##0\);_(&quot;$&quot;* &quot;-&quot;_);_(@_)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 style="medium">
        <color rgb="FF95B3D7"/>
      </left>
      <right/>
      <top/>
      <bottom/>
      <diagonal/>
    </border>
    <border>
      <left/>
      <right style="medium">
        <color rgb="FF95B3D7"/>
      </right>
      <top/>
      <bottom/>
      <diagonal/>
    </border>
    <border>
      <left style="medium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95B3D7"/>
      </left>
      <right style="medium">
        <color rgb="FF95B3D7"/>
      </right>
      <top/>
      <bottom/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/>
      <top style="medium">
        <color rgb="FF95B3D7"/>
      </top>
      <bottom style="medium">
        <color rgb="FF95B3D7"/>
      </bottom>
      <diagonal/>
    </border>
    <border>
      <left/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 style="medium">
        <color rgb="FF95B3D7"/>
      </left>
      <right/>
      <top style="medium">
        <color rgb="FF95B3D7"/>
      </top>
      <bottom style="medium">
        <color rgb="FF95B3D7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Fill="1"/>
    <xf numFmtId="0" fontId="5" fillId="0" borderId="0" xfId="0" applyFont="1" applyFill="1"/>
    <xf numFmtId="0" fontId="0" fillId="0" borderId="0" xfId="0" applyBorder="1"/>
    <xf numFmtId="166" fontId="0" fillId="0" borderId="0" xfId="0" applyNumberFormat="1" applyBorder="1"/>
    <xf numFmtId="0" fontId="0" fillId="0" borderId="5" xfId="0" applyBorder="1"/>
    <xf numFmtId="166" fontId="0" fillId="0" borderId="5" xfId="0" applyNumberForma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0" fillId="0" borderId="1" xfId="0" applyBorder="1"/>
    <xf numFmtId="0" fontId="7" fillId="0" borderId="9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</cellXfs>
  <cellStyles count="7">
    <cellStyle name="Comma [0]" xfId="1"/>
    <cellStyle name="Currency [0]" xfId="2"/>
    <cellStyle name="Normal" xfId="0" builtinId="0"/>
    <cellStyle name="Normal 2" xfId="3"/>
    <cellStyle name="Normal 3" xfId="5"/>
    <cellStyle name="Normal 4" xfId="6"/>
    <cellStyle name="Percent 2" xfId="4"/>
  </cellStyles>
  <dxfs count="0"/>
  <tableStyles count="0" defaultTableStyle="TableStyleMedium2" defaultPivotStyle="PivotStyleLight16"/>
  <colors>
    <mruColors>
      <color rgb="FF95B3D7"/>
      <color rgb="FF44546A"/>
      <color rgb="FFD5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 b="1" i="0" u="none" strike="noStrike" baseline="0">
                <a:effectLst/>
              </a:rPr>
              <a:t>Evolution de la répartition des accouchements, entre résidentes et non-résidentes</a:t>
            </a:r>
            <a:r>
              <a:rPr lang="en-US" sz="900" baseline="0"/>
              <a:t>, 2015-2020</a:t>
            </a:r>
            <a:endParaRPr lang="en-US" sz="900" b="0" i="1" baseline="0"/>
          </a:p>
        </c:rich>
      </c:tx>
      <c:layout>
        <c:manualLayout>
          <c:xMode val="edge"/>
          <c:yMode val="edge"/>
          <c:x val="0.171360999229935"/>
          <c:y val="3.3613664784048591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Data!$D$30</c:f>
              <c:strCache>
                <c:ptCount val="1"/>
                <c:pt idx="0">
                  <c:v>Résidentes </c:v>
                </c:pt>
              </c:strCache>
            </c:strRef>
          </c:tx>
          <c:spPr>
            <a:solidFill>
              <a:srgbClr val="DDD9C3"/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Data!$B$31:$B$36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Data!$D$31:$D$36</c:f>
              <c:numCache>
                <c:formatCode>0.0%</c:formatCode>
                <c:ptCount val="6"/>
                <c:pt idx="0">
                  <c:v>0.87479650732573633</c:v>
                </c:pt>
                <c:pt idx="1">
                  <c:v>0.86860986547085206</c:v>
                </c:pt>
                <c:pt idx="2">
                  <c:v>0.85633434915106665</c:v>
                </c:pt>
                <c:pt idx="3">
                  <c:v>0.8561527581329561</c:v>
                </c:pt>
                <c:pt idx="4">
                  <c:v>0.85287906518372514</c:v>
                </c:pt>
                <c:pt idx="5">
                  <c:v>0.83391003460207613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E2-842C-6044DA9131E3}"/>
            </c:ext>
          </c:extLst>
        </c:ser>
        <c:ser>
          <c:idx val="1"/>
          <c:order val="1"/>
          <c:tx>
            <c:strRef>
              <c:f>Data!$F$30</c:f>
              <c:strCache>
                <c:ptCount val="1"/>
                <c:pt idx="0">
                  <c:v>Non-Résidentes </c:v>
                </c:pt>
              </c:strCache>
            </c:strRef>
          </c:tx>
          <c:spPr>
            <a:solidFill>
              <a:srgbClr val="44546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Data!$B$31:$B$36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Data!$F$31:$F$36</c:f>
              <c:numCache>
                <c:formatCode>0.0%</c:formatCode>
                <c:ptCount val="6"/>
                <c:pt idx="0">
                  <c:v>0.12520349267426373</c:v>
                </c:pt>
                <c:pt idx="1">
                  <c:v>0.13139013452914799</c:v>
                </c:pt>
                <c:pt idx="2">
                  <c:v>0.1436656508489334</c:v>
                </c:pt>
                <c:pt idx="3">
                  <c:v>0.14384724186704384</c:v>
                </c:pt>
                <c:pt idx="4">
                  <c:v>0.14712093481627481</c:v>
                </c:pt>
                <c:pt idx="5">
                  <c:v>0.16608996539792387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AE2-842C-6044DA913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267520"/>
        <c:axId val="102277504"/>
      </c:barChart>
      <c:catAx>
        <c:axId val="10226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02277504"/>
        <c:crosses val="autoZero"/>
        <c:auto val="1"/>
        <c:lblAlgn val="ctr"/>
        <c:lblOffset val="100"/>
        <c:noMultiLvlLbl val="0"/>
      </c:catAx>
      <c:valAx>
        <c:axId val="10227750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2267520"/>
        <c:crosses val="autoZero"/>
        <c:crossBetween val="between"/>
        <c:majorUnit val="0.2"/>
      </c:valAx>
      <c:spPr>
        <a:solidFill>
          <a:sysClr val="window" lastClr="FFFFFF"/>
        </a:solidFill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8</xdr:row>
      <xdr:rowOff>133351</xdr:rowOff>
    </xdr:from>
    <xdr:to>
      <xdr:col>9</xdr:col>
      <xdr:colOff>82550</xdr:colOff>
      <xdr:row>27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6"/>
  <sheetViews>
    <sheetView showGridLines="0" tabSelected="1" topLeftCell="A7" zoomScale="60" zoomScaleNormal="60" workbookViewId="0">
      <selection activeCell="O34" sqref="O34"/>
    </sheetView>
  </sheetViews>
  <sheetFormatPr defaultColWidth="9.1796875" defaultRowHeight="14.5" x14ac:dyDescent="0.35"/>
  <cols>
    <col min="2" max="2" width="12.81640625" customWidth="1"/>
    <col min="3" max="3" width="13.453125" customWidth="1"/>
    <col min="4" max="9" width="10.6328125" customWidth="1"/>
  </cols>
  <sheetData>
    <row r="2" spans="2:14" s="1" customFormat="1" ht="13" x14ac:dyDescent="0.3">
      <c r="B2" s="3" t="s">
        <v>10</v>
      </c>
      <c r="K2" s="4"/>
      <c r="L2" s="4"/>
      <c r="M2" s="4"/>
      <c r="N2" s="4"/>
    </row>
    <row r="3" spans="2:14" s="2" customFormat="1" ht="12" x14ac:dyDescent="0.3">
      <c r="K3" s="5"/>
      <c r="L3" s="5"/>
      <c r="M3" s="5"/>
      <c r="N3" s="5"/>
    </row>
    <row r="4" spans="2:14" s="2" customFormat="1" ht="12" x14ac:dyDescent="0.3">
      <c r="B4" s="2" t="s">
        <v>0</v>
      </c>
      <c r="K4" s="5"/>
      <c r="L4" s="5"/>
      <c r="M4" s="5"/>
      <c r="N4" s="5"/>
    </row>
    <row r="5" spans="2:14" s="2" customFormat="1" ht="12" x14ac:dyDescent="0.3">
      <c r="B5" s="2" t="s">
        <v>1</v>
      </c>
      <c r="K5" s="5"/>
      <c r="L5" s="5"/>
      <c r="M5" s="5"/>
      <c r="N5" s="5"/>
    </row>
    <row r="6" spans="2:14" s="2" customFormat="1" ht="12" x14ac:dyDescent="0.3">
      <c r="B6" s="2" t="s">
        <v>4</v>
      </c>
      <c r="K6" s="5"/>
      <c r="L6" s="5"/>
      <c r="M6" s="5"/>
      <c r="N6" s="5"/>
    </row>
    <row r="7" spans="2:14" s="2" customFormat="1" ht="12" x14ac:dyDescent="0.3">
      <c r="B7" s="2" t="s">
        <v>2</v>
      </c>
      <c r="K7" s="5"/>
      <c r="L7" s="5"/>
      <c r="M7" s="5"/>
      <c r="N7" s="5"/>
    </row>
    <row r="8" spans="2:14" s="2" customFormat="1" ht="12" x14ac:dyDescent="0.3">
      <c r="B8" s="2" t="s">
        <v>3</v>
      </c>
      <c r="K8" s="5"/>
      <c r="L8" s="5"/>
      <c r="M8" s="5"/>
      <c r="N8" s="5"/>
    </row>
    <row r="29" spans="2:9" s="2" customFormat="1" ht="12.5" thickBot="1" x14ac:dyDescent="0.35"/>
    <row r="30" spans="2:9" s="2" customFormat="1" ht="29.5" thickBot="1" x14ac:dyDescent="0.4">
      <c r="B30" s="12"/>
      <c r="C30" s="14" t="s">
        <v>5</v>
      </c>
      <c r="D30" s="13" t="s">
        <v>6</v>
      </c>
      <c r="E30" s="13" t="s">
        <v>7</v>
      </c>
      <c r="F30" s="13" t="s">
        <v>8</v>
      </c>
      <c r="G30" s="15" t="s">
        <v>9</v>
      </c>
      <c r="H30"/>
      <c r="I30"/>
    </row>
    <row r="31" spans="2:9" x14ac:dyDescent="0.35">
      <c r="B31" s="10">
        <v>2015</v>
      </c>
      <c r="C31" s="16">
        <v>5911</v>
      </c>
      <c r="D31" s="7">
        <f>C31/G31</f>
        <v>0.87479650732573633</v>
      </c>
      <c r="E31" s="6">
        <v>846</v>
      </c>
      <c r="F31" s="7">
        <f t="shared" ref="F31:F36" si="0">E31/G31</f>
        <v>0.12520349267426373</v>
      </c>
      <c r="G31" s="17">
        <f t="shared" ref="G31:G32" si="1">C31+E31</f>
        <v>6757</v>
      </c>
    </row>
    <row r="32" spans="2:9" x14ac:dyDescent="0.35">
      <c r="B32" s="10">
        <v>2016</v>
      </c>
      <c r="C32" s="16">
        <v>5811</v>
      </c>
      <c r="D32" s="7">
        <f t="shared" ref="D32:D36" si="2">C32/G32</f>
        <v>0.86860986547085206</v>
      </c>
      <c r="E32" s="6">
        <v>879</v>
      </c>
      <c r="F32" s="7">
        <f t="shared" si="0"/>
        <v>0.13139013452914799</v>
      </c>
      <c r="G32" s="17">
        <f t="shared" si="1"/>
        <v>6690</v>
      </c>
    </row>
    <row r="33" spans="2:7" x14ac:dyDescent="0.35">
      <c r="B33" s="10">
        <v>2017</v>
      </c>
      <c r="C33" s="16">
        <v>5901</v>
      </c>
      <c r="D33" s="7">
        <f t="shared" si="2"/>
        <v>0.85633434915106665</v>
      </c>
      <c r="E33" s="6">
        <v>990</v>
      </c>
      <c r="F33" s="7">
        <f t="shared" si="0"/>
        <v>0.1436656508489334</v>
      </c>
      <c r="G33" s="17">
        <f>C33+E33</f>
        <v>6891</v>
      </c>
    </row>
    <row r="34" spans="2:7" x14ac:dyDescent="0.35">
      <c r="B34" s="10">
        <v>2018</v>
      </c>
      <c r="C34" s="16">
        <v>6053</v>
      </c>
      <c r="D34" s="7">
        <f t="shared" si="2"/>
        <v>0.8561527581329561</v>
      </c>
      <c r="E34" s="6">
        <v>1017</v>
      </c>
      <c r="F34" s="7">
        <f t="shared" si="0"/>
        <v>0.14384724186704384</v>
      </c>
      <c r="G34" s="17">
        <f>C34+E34</f>
        <v>7070</v>
      </c>
    </row>
    <row r="35" spans="2:7" x14ac:dyDescent="0.35">
      <c r="B35" s="10">
        <v>2019</v>
      </c>
      <c r="C35" s="16">
        <v>6058</v>
      </c>
      <c r="D35" s="7">
        <f t="shared" si="2"/>
        <v>0.85287906518372514</v>
      </c>
      <c r="E35" s="6">
        <v>1045</v>
      </c>
      <c r="F35" s="7">
        <f t="shared" si="0"/>
        <v>0.14712093481627481</v>
      </c>
      <c r="G35" s="17">
        <f>C35+E35</f>
        <v>7103</v>
      </c>
    </row>
    <row r="36" spans="2:7" ht="15" thickBot="1" x14ac:dyDescent="0.4">
      <c r="B36" s="11">
        <v>2020</v>
      </c>
      <c r="C36" s="18">
        <v>6266</v>
      </c>
      <c r="D36" s="9">
        <f t="shared" si="2"/>
        <v>0.83391003460207613</v>
      </c>
      <c r="E36" s="8">
        <v>1248</v>
      </c>
      <c r="F36" s="9">
        <f t="shared" si="0"/>
        <v>0.16608996539792387</v>
      </c>
      <c r="G36" s="19">
        <f>C36+E36</f>
        <v>7514</v>
      </c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Gouvernement G.D.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LORCY Anne-Charlotte (Thomas)</dc:creator>
  <cp:lastModifiedBy>Tanja Ducomble</cp:lastModifiedBy>
  <cp:lastPrinted>2021-09-01T09:17:06Z</cp:lastPrinted>
  <dcterms:created xsi:type="dcterms:W3CDTF">2017-11-13T12:18:27Z</dcterms:created>
  <dcterms:modified xsi:type="dcterms:W3CDTF">2022-03-23T07:53:26Z</dcterms:modified>
</cp:coreProperties>
</file>