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3_Red gér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H17" i="13" l="1"/>
  <c r="H14" i="13" l="1"/>
  <c r="G15" i="13" s="1"/>
  <c r="H12" i="13"/>
  <c r="G13" i="13" s="1"/>
  <c r="D13" i="13" l="1"/>
  <c r="F13" i="13"/>
  <c r="E13" i="13"/>
  <c r="D15" i="13"/>
  <c r="E15" i="13"/>
  <c r="F15" i="13"/>
  <c r="H15" i="13" l="1"/>
  <c r="H13" i="13"/>
</calcChain>
</file>

<file path=xl/sharedStrings.xml><?xml version="1.0" encoding="utf-8"?>
<sst xmlns="http://schemas.openxmlformats.org/spreadsheetml/2006/main" count="23" uniqueCount="21">
  <si>
    <t>TOTAL</t>
  </si>
  <si>
    <t>Référence : Carte sanitaire 2021</t>
  </si>
  <si>
    <t>Séjours</t>
  </si>
  <si>
    <t>Nbre</t>
  </si>
  <si>
    <t>% du total</t>
  </si>
  <si>
    <t>Journées</t>
  </si>
  <si>
    <t>Occupation des lits</t>
  </si>
  <si>
    <t>Lits occupés en moyenne par jour</t>
  </si>
  <si>
    <t>Taux d'occupation (%)</t>
  </si>
  <si>
    <t>Périmètre d'inclusion : activité opposable, résidents et non-résidents, HIS et services de rééducation gériatrique des centres hospitaliers</t>
  </si>
  <si>
    <t>Unités : Nombre de séjours, nombre de journées, nombre de lits occupés</t>
  </si>
  <si>
    <t>CHdN-RED</t>
  </si>
  <si>
    <t>CHEM-RED</t>
  </si>
  <si>
    <t>HIS</t>
  </si>
  <si>
    <r>
      <rPr>
        <b/>
        <sz val="9"/>
        <color rgb="FF333F4F"/>
        <rFont val="Calibri"/>
        <family val="2"/>
      </rPr>
      <t>DMS jours</t>
    </r>
    <r>
      <rPr>
        <i/>
        <sz val="9"/>
        <color rgb="FF333F4F"/>
        <rFont val="Calibri"/>
        <family val="2"/>
      </rPr>
      <t xml:space="preserve"> (présence à minuit) </t>
    </r>
  </si>
  <si>
    <t>Année de référence : 2020</t>
  </si>
  <si>
    <t xml:space="preserve">2020                                   Indicateurs </t>
  </si>
  <si>
    <t>HRS-RED</t>
  </si>
  <si>
    <t>Tableau : Synthèse des indicateurs clés de rééducation gériatrique, par établissement, 2020</t>
  </si>
  <si>
    <t>Source : données IGSS (sauf HIS : établissement)/ Traitement : Observatoire national de la santé</t>
  </si>
  <si>
    <t>Précisions : les données d’activité à notre disposition n’incluent pour le CHEM, que les 36 lits de Dudelange (et pas les 23 lits de Niederkorn) car la facturation a différé du réel de l'activité.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</si>
</sst>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rgb="FF333F4F"/>
      <name val="Calibri"/>
      <family val="2"/>
    </font>
    <font>
      <i/>
      <sz val="9"/>
      <color rgb="FF333F4F"/>
      <name val="Calibri"/>
      <family val="2"/>
    </font>
    <font>
      <sz val="9"/>
      <color rgb="FF333F4F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10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/>
      <bottom style="medium">
        <color rgb="FF8497B0"/>
      </bottom>
      <diagonal/>
    </border>
    <border>
      <left/>
      <right style="medium">
        <color rgb="FF8497B0"/>
      </right>
      <top/>
      <bottom style="medium">
        <color rgb="FF8497B0"/>
      </bottom>
      <diagonal/>
    </border>
    <border>
      <left/>
      <right/>
      <top style="medium">
        <color rgb="FF8497B0"/>
      </top>
      <bottom style="dotted">
        <color rgb="FF8497B0"/>
      </bottom>
      <diagonal/>
    </border>
    <border>
      <left/>
      <right style="medium">
        <color rgb="FF8497B0"/>
      </right>
      <top style="medium">
        <color rgb="FF8497B0"/>
      </top>
      <bottom style="dotted">
        <color rgb="FF8497B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10" fillId="0" borderId="8" xfId="0" applyFont="1" applyFill="1" applyBorder="1"/>
    <xf numFmtId="3" fontId="11" fillId="0" borderId="8" xfId="0" applyNumberFormat="1" applyFont="1" applyFill="1" applyBorder="1"/>
    <xf numFmtId="3" fontId="9" fillId="0" borderId="9" xfId="0" applyNumberFormat="1" applyFont="1" applyFill="1" applyBorder="1"/>
    <xf numFmtId="0" fontId="10" fillId="0" borderId="6" xfId="0" applyFont="1" applyFill="1" applyBorder="1"/>
    <xf numFmtId="164" fontId="11" fillId="0" borderId="6" xfId="7" applyNumberFormat="1" applyFont="1" applyFill="1" applyBorder="1"/>
    <xf numFmtId="164" fontId="9" fillId="0" borderId="7" xfId="7" applyNumberFormat="1" applyFont="1" applyFill="1" applyBorder="1"/>
    <xf numFmtId="164" fontId="11" fillId="0" borderId="6" xfId="0" applyNumberFormat="1" applyFont="1" applyFill="1" applyBorder="1"/>
    <xf numFmtId="164" fontId="9" fillId="0" borderId="7" xfId="0" applyNumberFormat="1" applyFont="1" applyFill="1" applyBorder="1"/>
    <xf numFmtId="167" fontId="11" fillId="0" borderId="2" xfId="0" applyNumberFormat="1" applyFont="1" applyFill="1" applyBorder="1"/>
    <xf numFmtId="0" fontId="10" fillId="0" borderId="8" xfId="0" applyFont="1" applyFill="1" applyBorder="1" applyAlignment="1">
      <alignment wrapText="1"/>
    </xf>
    <xf numFmtId="167" fontId="11" fillId="0" borderId="8" xfId="0" applyNumberFormat="1" applyFont="1" applyFill="1" applyBorder="1"/>
    <xf numFmtId="167" fontId="9" fillId="0" borderId="9" xfId="0" applyNumberFormat="1" applyFont="1" applyFill="1" applyBorder="1"/>
    <xf numFmtId="0" fontId="12" fillId="0" borderId="0" xfId="0" applyFont="1"/>
    <xf numFmtId="0" fontId="13" fillId="0" borderId="0" xfId="0" applyFont="1"/>
    <xf numFmtId="0" fontId="0" fillId="0" borderId="0" xfId="0" applyFill="1"/>
    <xf numFmtId="167" fontId="9" fillId="0" borderId="3" xfId="0" applyNumberFormat="1" applyFont="1" applyFill="1" applyBorder="1"/>
    <xf numFmtId="0" fontId="9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showGridLines="0" tabSelected="1" topLeftCell="A3" workbookViewId="0">
      <selection activeCell="K8" sqref="K8"/>
    </sheetView>
  </sheetViews>
  <sheetFormatPr defaultRowHeight="14.5" x14ac:dyDescent="0.35"/>
  <cols>
    <col min="2" max="2" width="16.26953125" customWidth="1"/>
    <col min="3" max="3" width="17.7265625" customWidth="1"/>
    <col min="4" max="7" width="8.7265625" customWidth="1"/>
    <col min="8" max="13" width="9.1796875" customWidth="1"/>
  </cols>
  <sheetData>
    <row r="2" spans="2:9" x14ac:dyDescent="0.35">
      <c r="B2" s="2" t="s">
        <v>18</v>
      </c>
    </row>
    <row r="3" spans="2:9" x14ac:dyDescent="0.35">
      <c r="B3" s="1"/>
    </row>
    <row r="4" spans="2:9" x14ac:dyDescent="0.35">
      <c r="B4" s="1" t="s">
        <v>1</v>
      </c>
    </row>
    <row r="5" spans="2:9" x14ac:dyDescent="0.35">
      <c r="B5" s="3" t="s">
        <v>19</v>
      </c>
    </row>
    <row r="6" spans="2:9" x14ac:dyDescent="0.35">
      <c r="B6" s="1" t="s">
        <v>15</v>
      </c>
    </row>
    <row r="7" spans="2:9" ht="27.5" customHeight="1" x14ac:dyDescent="0.35">
      <c r="B7" s="24" t="s">
        <v>9</v>
      </c>
      <c r="C7" s="24"/>
      <c r="D7" s="24"/>
      <c r="E7" s="24"/>
      <c r="F7" s="24"/>
      <c r="G7" s="24"/>
      <c r="H7" s="24"/>
    </row>
    <row r="8" spans="2:9" x14ac:dyDescent="0.35">
      <c r="B8" s="1" t="s">
        <v>10</v>
      </c>
    </row>
    <row r="9" spans="2:9" ht="28" customHeight="1" x14ac:dyDescent="0.35">
      <c r="B9" s="29" t="s">
        <v>20</v>
      </c>
      <c r="C9" s="30"/>
      <c r="D9" s="30"/>
      <c r="E9" s="30"/>
      <c r="F9" s="30"/>
      <c r="G9" s="30"/>
      <c r="H9" s="30"/>
    </row>
    <row r="10" spans="2:9" ht="15" thickBot="1" x14ac:dyDescent="0.4">
      <c r="B10" s="19"/>
    </row>
    <row r="11" spans="2:9" ht="15" thickBot="1" x14ac:dyDescent="0.4">
      <c r="B11" s="25" t="s">
        <v>16</v>
      </c>
      <c r="C11" s="26"/>
      <c r="D11" s="4" t="s">
        <v>11</v>
      </c>
      <c r="E11" s="4" t="s">
        <v>17</v>
      </c>
      <c r="F11" s="4" t="s">
        <v>12</v>
      </c>
      <c r="G11" s="4" t="s">
        <v>13</v>
      </c>
      <c r="H11" s="5" t="s">
        <v>0</v>
      </c>
    </row>
    <row r="12" spans="2:9" x14ac:dyDescent="0.35">
      <c r="B12" s="22" t="s">
        <v>2</v>
      </c>
      <c r="C12" s="6" t="s">
        <v>3</v>
      </c>
      <c r="D12" s="7">
        <v>304</v>
      </c>
      <c r="E12" s="7">
        <v>587</v>
      </c>
      <c r="F12" s="7">
        <v>362</v>
      </c>
      <c r="G12" s="7">
        <v>329</v>
      </c>
      <c r="H12" s="8">
        <f>SUM(D12:G12)</f>
        <v>1582</v>
      </c>
      <c r="I12" s="18"/>
    </row>
    <row r="13" spans="2:9" ht="15" thickBot="1" x14ac:dyDescent="0.4">
      <c r="B13" s="23"/>
      <c r="C13" s="9" t="s">
        <v>4</v>
      </c>
      <c r="D13" s="10">
        <f>D12/H12</f>
        <v>0.19216182048040456</v>
      </c>
      <c r="E13" s="10">
        <f>E12/H12</f>
        <v>0.37104930467762326</v>
      </c>
      <c r="F13" s="10">
        <f>F12/H12</f>
        <v>0.22882427307206069</v>
      </c>
      <c r="G13" s="10">
        <f>G12/H12</f>
        <v>0.20796460176991149</v>
      </c>
      <c r="H13" s="11">
        <f>SUM(D13:G13)</f>
        <v>1</v>
      </c>
    </row>
    <row r="14" spans="2:9" x14ac:dyDescent="0.35">
      <c r="B14" s="22" t="s">
        <v>5</v>
      </c>
      <c r="C14" s="6" t="s">
        <v>3</v>
      </c>
      <c r="D14" s="7">
        <v>10003</v>
      </c>
      <c r="E14" s="7">
        <v>20088</v>
      </c>
      <c r="F14" s="7">
        <v>11855</v>
      </c>
      <c r="G14" s="7">
        <v>9073</v>
      </c>
      <c r="H14" s="8">
        <f>SUM(D14:G14)</f>
        <v>51019</v>
      </c>
      <c r="I14" s="20"/>
    </row>
    <row r="15" spans="2:9" ht="15" thickBot="1" x14ac:dyDescent="0.4">
      <c r="B15" s="23"/>
      <c r="C15" s="9" t="s">
        <v>4</v>
      </c>
      <c r="D15" s="12">
        <f>D14/H14</f>
        <v>0.19606421137223387</v>
      </c>
      <c r="E15" s="12">
        <f>E14/H14</f>
        <v>0.3937356671044121</v>
      </c>
      <c r="F15" s="12">
        <f>F14/H14</f>
        <v>0.23236441325780591</v>
      </c>
      <c r="G15" s="12">
        <f>G14/H14</f>
        <v>0.17783570826554812</v>
      </c>
      <c r="H15" s="13">
        <f>SUM(D15:G15)</f>
        <v>1</v>
      </c>
    </row>
    <row r="16" spans="2:9" ht="15" thickBot="1" x14ac:dyDescent="0.4">
      <c r="B16" s="27" t="s">
        <v>14</v>
      </c>
      <c r="C16" s="28"/>
      <c r="D16" s="14">
        <v>33.222591362126245</v>
      </c>
      <c r="E16" s="14">
        <v>34.392123287671232</v>
      </c>
      <c r="F16" s="14">
        <v>32.748618784530386</v>
      </c>
      <c r="G16" s="14">
        <v>27.577507598784194</v>
      </c>
      <c r="H16" s="21">
        <v>32.249683944374212</v>
      </c>
      <c r="I16" s="18"/>
    </row>
    <row r="17" spans="2:8" ht="24.5" x14ac:dyDescent="0.35">
      <c r="B17" s="22" t="s">
        <v>6</v>
      </c>
      <c r="C17" s="15" t="s">
        <v>7</v>
      </c>
      <c r="D17" s="16">
        <v>26.382513661202186</v>
      </c>
      <c r="E17" s="16">
        <v>53.311475409836063</v>
      </c>
      <c r="F17" s="16">
        <v>32.049180327868854</v>
      </c>
      <c r="G17" s="16">
        <v>24.857534246575341</v>
      </c>
      <c r="H17" s="17">
        <f>SUM(D17:G17)</f>
        <v>136.60070364548244</v>
      </c>
    </row>
    <row r="18" spans="2:8" ht="15" thickBot="1" x14ac:dyDescent="0.4">
      <c r="B18" s="23"/>
      <c r="C18" s="9" t="s">
        <v>8</v>
      </c>
      <c r="D18" s="12">
        <v>0.87941712204007283</v>
      </c>
      <c r="E18" s="12">
        <v>0.76159250585480098</v>
      </c>
      <c r="F18" s="12">
        <v>0.89025500910746813</v>
      </c>
      <c r="G18" s="12">
        <v>0.82858447488584475</v>
      </c>
      <c r="H18" s="13">
        <v>0.83973599315293967</v>
      </c>
    </row>
  </sheetData>
  <mergeCells count="7">
    <mergeCell ref="B17:B18"/>
    <mergeCell ref="B7:H7"/>
    <mergeCell ref="B11:C11"/>
    <mergeCell ref="B12:B13"/>
    <mergeCell ref="B14:B15"/>
    <mergeCell ref="B16:C16"/>
    <mergeCell ref="B9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2022-04-25T08:29:28Z</dcterms:modified>
</cp:coreProperties>
</file>