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7" i="13" l="1"/>
  <c r="H14" i="13" l="1"/>
  <c r="H12" i="13"/>
  <c r="G15" i="13" l="1"/>
  <c r="G13" i="13"/>
  <c r="D13" i="13" l="1"/>
  <c r="F13" i="13"/>
  <c r="E13" i="13"/>
  <c r="D15" i="13"/>
  <c r="E15" i="13"/>
  <c r="F15" i="13"/>
  <c r="H15" i="13" l="1"/>
  <c r="H13" i="13"/>
</calcChain>
</file>

<file path=xl/sharedStrings.xml><?xml version="1.0" encoding="utf-8"?>
<sst xmlns="http://schemas.openxmlformats.org/spreadsheetml/2006/main" count="23" uniqueCount="21">
  <si>
    <t>TOTAL</t>
  </si>
  <si>
    <t>Référence : Carte sanitaire 2021</t>
  </si>
  <si>
    <t>Séjours</t>
  </si>
  <si>
    <t>Nbre</t>
  </si>
  <si>
    <t>% du total</t>
  </si>
  <si>
    <t>Journées</t>
  </si>
  <si>
    <t>Occupation des lits</t>
  </si>
  <si>
    <t>Lits occupés en moyenne par jour</t>
  </si>
  <si>
    <t>Taux d'occupation (%)</t>
  </si>
  <si>
    <t>Périmètre d'inclusion : activité opposable, résidents et non-résidents, HIS et services de rééducation gériatrique des centres hospitaliers</t>
  </si>
  <si>
    <t>Unités : Nombre de séjours, nombre de journées, nombre de lits occupés</t>
  </si>
  <si>
    <t>CHdN-RED</t>
  </si>
  <si>
    <t>CHEM-RED</t>
  </si>
  <si>
    <t>HIS</t>
  </si>
  <si>
    <r>
      <rPr>
        <b/>
        <sz val="9"/>
        <color rgb="FF333F4F"/>
        <rFont val="Calibri"/>
        <family val="2"/>
      </rPr>
      <t>DMS jours</t>
    </r>
    <r>
      <rPr>
        <i/>
        <sz val="9"/>
        <color rgb="FF333F4F"/>
        <rFont val="Calibri"/>
        <family val="2"/>
      </rPr>
      <t xml:space="preserve"> (présence à minuit) </t>
    </r>
  </si>
  <si>
    <t>Année de référence : 2019</t>
  </si>
  <si>
    <t xml:space="preserve">2019                                   Indicateurs </t>
  </si>
  <si>
    <t>HRS-RED</t>
  </si>
  <si>
    <t>Tableau : Synthèse des indicateurs clés de rééducation gériatrique, par établissement, 2019</t>
  </si>
  <si>
    <t>Source : données IGSS (sauf HIS : établissement)/ Traitement : Observatoire national de la santé</t>
  </si>
  <si>
    <t>Précisions : les données d’activité à notre disposition n’incluent pour le CHEM, que les 36 lits de Dudelange (et pas les 23 lits de Niederkorn) et pour les HRS, sur la période de janvier à mai, seule l’activité de 30 lits sur 70 lits est incluse (raison : facturation a différé du réel de l’activité).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</si>
</sst>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0" borderId="8" xfId="0" applyFont="1" applyFill="1" applyBorder="1"/>
    <xf numFmtId="3" fontId="11" fillId="0" borderId="8" xfId="0" applyNumberFormat="1" applyFont="1" applyFill="1" applyBorder="1"/>
    <xf numFmtId="3" fontId="9" fillId="0" borderId="9" xfId="0" applyNumberFormat="1" applyFont="1" applyFill="1" applyBorder="1"/>
    <xf numFmtId="0" fontId="10" fillId="0" borderId="6" xfId="0" applyFont="1" applyFill="1" applyBorder="1"/>
    <xf numFmtId="164" fontId="11" fillId="0" borderId="6" xfId="7" applyNumberFormat="1" applyFont="1" applyFill="1" applyBorder="1"/>
    <xf numFmtId="164" fontId="9" fillId="0" borderId="7" xfId="7" applyNumberFormat="1" applyFont="1" applyFill="1" applyBorder="1"/>
    <xf numFmtId="164" fontId="11" fillId="0" borderId="6" xfId="0" applyNumberFormat="1" applyFont="1" applyFill="1" applyBorder="1"/>
    <xf numFmtId="164" fontId="9" fillId="0" borderId="7" xfId="0" applyNumberFormat="1" applyFont="1" applyFill="1" applyBorder="1"/>
    <xf numFmtId="167" fontId="11" fillId="0" borderId="2" xfId="0" applyNumberFormat="1" applyFont="1" applyFill="1" applyBorder="1"/>
    <xf numFmtId="0" fontId="10" fillId="0" borderId="8" xfId="0" applyFont="1" applyFill="1" applyBorder="1" applyAlignment="1">
      <alignment wrapText="1"/>
    </xf>
    <xf numFmtId="167" fontId="11" fillId="0" borderId="8" xfId="0" applyNumberFormat="1" applyFont="1" applyFill="1" applyBorder="1"/>
    <xf numFmtId="167" fontId="9" fillId="0" borderId="9" xfId="0" applyNumberFormat="1" applyFont="1" applyFill="1" applyBorder="1"/>
    <xf numFmtId="0" fontId="12" fillId="0" borderId="0" xfId="0" applyFont="1"/>
    <xf numFmtId="167" fontId="9" fillId="0" borderId="3" xfId="0" applyNumberFormat="1" applyFont="1" applyFill="1" applyBorder="1"/>
    <xf numFmtId="0" fontId="0" fillId="0" borderId="0" xfId="0" applyFill="1"/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tabSelected="1" topLeftCell="A2" workbookViewId="0">
      <selection activeCell="B9" sqref="B9:H9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9" x14ac:dyDescent="0.35">
      <c r="B2" s="2" t="s">
        <v>18</v>
      </c>
    </row>
    <row r="3" spans="2:9" x14ac:dyDescent="0.35">
      <c r="B3" s="1"/>
    </row>
    <row r="4" spans="2:9" x14ac:dyDescent="0.35">
      <c r="B4" s="1" t="s">
        <v>1</v>
      </c>
    </row>
    <row r="5" spans="2:9" x14ac:dyDescent="0.35">
      <c r="B5" s="3" t="s">
        <v>19</v>
      </c>
    </row>
    <row r="6" spans="2:9" x14ac:dyDescent="0.35">
      <c r="B6" s="1" t="s">
        <v>15</v>
      </c>
    </row>
    <row r="7" spans="2:9" ht="27.5" customHeight="1" x14ac:dyDescent="0.35">
      <c r="B7" s="23" t="s">
        <v>9</v>
      </c>
      <c r="C7" s="23"/>
      <c r="D7" s="23"/>
      <c r="E7" s="23"/>
      <c r="F7" s="23"/>
      <c r="G7" s="23"/>
      <c r="H7" s="23"/>
    </row>
    <row r="8" spans="2:9" x14ac:dyDescent="0.35">
      <c r="B8" s="1" t="s">
        <v>10</v>
      </c>
    </row>
    <row r="9" spans="2:9" ht="37" customHeight="1" x14ac:dyDescent="0.35">
      <c r="B9" s="28" t="s">
        <v>20</v>
      </c>
      <c r="C9" s="29"/>
      <c r="D9" s="29"/>
      <c r="E9" s="29"/>
      <c r="F9" s="29"/>
      <c r="G9" s="29"/>
      <c r="H9" s="29"/>
    </row>
    <row r="10" spans="2:9" ht="15" thickBot="1" x14ac:dyDescent="0.4"/>
    <row r="11" spans="2:9" ht="15" thickBot="1" x14ac:dyDescent="0.4">
      <c r="B11" s="24" t="s">
        <v>16</v>
      </c>
      <c r="C11" s="25"/>
      <c r="D11" s="4" t="s">
        <v>11</v>
      </c>
      <c r="E11" s="4" t="s">
        <v>17</v>
      </c>
      <c r="F11" s="4" t="s">
        <v>12</v>
      </c>
      <c r="G11" s="4" t="s">
        <v>13</v>
      </c>
      <c r="H11" s="5" t="s">
        <v>0</v>
      </c>
    </row>
    <row r="12" spans="2:9" x14ac:dyDescent="0.35">
      <c r="B12" s="21" t="s">
        <v>2</v>
      </c>
      <c r="C12" s="6" t="s">
        <v>3</v>
      </c>
      <c r="D12" s="7">
        <v>304</v>
      </c>
      <c r="E12" s="7">
        <v>510</v>
      </c>
      <c r="F12" s="7">
        <v>350</v>
      </c>
      <c r="G12" s="7">
        <v>372</v>
      </c>
      <c r="H12" s="8">
        <f>SUM(D12:G12)</f>
        <v>1536</v>
      </c>
      <c r="I12" s="18"/>
    </row>
    <row r="13" spans="2:9" ht="15" thickBot="1" x14ac:dyDescent="0.4">
      <c r="B13" s="22"/>
      <c r="C13" s="9" t="s">
        <v>4</v>
      </c>
      <c r="D13" s="10">
        <f>D12/H12</f>
        <v>0.19791666666666666</v>
      </c>
      <c r="E13" s="10">
        <f>E12/H12</f>
        <v>0.33203125</v>
      </c>
      <c r="F13" s="10">
        <f>F12/H12</f>
        <v>0.22786458333333334</v>
      </c>
      <c r="G13" s="10">
        <f>G12/H12</f>
        <v>0.2421875</v>
      </c>
      <c r="H13" s="11">
        <f>SUM(D13:G13)</f>
        <v>1</v>
      </c>
    </row>
    <row r="14" spans="2:9" x14ac:dyDescent="0.35">
      <c r="B14" s="21" t="s">
        <v>5</v>
      </c>
      <c r="C14" s="6" t="s">
        <v>3</v>
      </c>
      <c r="D14" s="7">
        <v>9948</v>
      </c>
      <c r="E14" s="7">
        <v>15884</v>
      </c>
      <c r="F14" s="7">
        <v>11868</v>
      </c>
      <c r="G14" s="7">
        <v>10022</v>
      </c>
      <c r="H14" s="8">
        <f>SUM(D14:G14)</f>
        <v>47722</v>
      </c>
      <c r="I14" s="20"/>
    </row>
    <row r="15" spans="2:9" ht="15" thickBot="1" x14ac:dyDescent="0.4">
      <c r="B15" s="22"/>
      <c r="C15" s="9" t="s">
        <v>4</v>
      </c>
      <c r="D15" s="12">
        <f>D14/H14</f>
        <v>0.20845731528435521</v>
      </c>
      <c r="E15" s="12">
        <f>E14/H14</f>
        <v>0.33284439042789488</v>
      </c>
      <c r="F15" s="12">
        <f>F14/H14</f>
        <v>0.2486903315032899</v>
      </c>
      <c r="G15" s="12">
        <f>G14/H14</f>
        <v>0.21000796278445999</v>
      </c>
      <c r="H15" s="13">
        <f>SUM(D15:G15)</f>
        <v>1</v>
      </c>
    </row>
    <row r="16" spans="2:9" ht="15" thickBot="1" x14ac:dyDescent="0.4">
      <c r="B16" s="26" t="s">
        <v>14</v>
      </c>
      <c r="C16" s="27"/>
      <c r="D16" s="14">
        <v>32.723684210526315</v>
      </c>
      <c r="E16" s="14">
        <v>31.263779527559056</v>
      </c>
      <c r="F16" s="14">
        <v>33.908571428571427</v>
      </c>
      <c r="G16" s="14">
        <v>26.940860215053764</v>
      </c>
      <c r="H16" s="19">
        <v>31.069010416666668</v>
      </c>
      <c r="I16" s="18"/>
    </row>
    <row r="17" spans="2:9" ht="24.5" x14ac:dyDescent="0.35">
      <c r="B17" s="21" t="s">
        <v>6</v>
      </c>
      <c r="C17" s="15" t="s">
        <v>7</v>
      </c>
      <c r="D17" s="16">
        <v>27.021917808219179</v>
      </c>
      <c r="E17" s="16">
        <v>45.969863013698628</v>
      </c>
      <c r="F17" s="16">
        <v>32.416438356164385</v>
      </c>
      <c r="G17" s="16">
        <v>27.457534246575342</v>
      </c>
      <c r="H17" s="17">
        <f>SUM(D17:G17)</f>
        <v>132.86575342465753</v>
      </c>
    </row>
    <row r="18" spans="2:9" ht="15" thickBot="1" x14ac:dyDescent="0.4">
      <c r="B18" s="22"/>
      <c r="C18" s="9" t="s">
        <v>8</v>
      </c>
      <c r="D18" s="12">
        <v>0.9007305936073059</v>
      </c>
      <c r="E18" s="12">
        <v>0.86735590591884204</v>
      </c>
      <c r="F18" s="12">
        <v>0.90045662100456625</v>
      </c>
      <c r="G18" s="12">
        <v>0.91525114155251142</v>
      </c>
      <c r="H18" s="13">
        <v>0.87748460053323529</v>
      </c>
      <c r="I18" s="18"/>
    </row>
  </sheetData>
  <mergeCells count="7">
    <mergeCell ref="B17:B18"/>
    <mergeCell ref="B7:H7"/>
    <mergeCell ref="B11:C11"/>
    <mergeCell ref="B12:B13"/>
    <mergeCell ref="B14:B15"/>
    <mergeCell ref="B16:C16"/>
    <mergeCell ref="B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2022-04-25T08:37:34Z</dcterms:modified>
</cp:coreProperties>
</file>