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E37" i="13" l="1"/>
  <c r="F34" i="13" s="1"/>
  <c r="C37" i="13"/>
  <c r="D36" i="13" s="1"/>
  <c r="D35" i="13" l="1"/>
  <c r="D33" i="13"/>
  <c r="F35" i="13"/>
  <c r="D34" i="13"/>
  <c r="D32" i="13"/>
  <c r="F32" i="13"/>
  <c r="F36" i="13"/>
  <c r="F33" i="13"/>
  <c r="F37" i="13" l="1"/>
  <c r="D37" i="13"/>
</calcChain>
</file>

<file path=xl/sharedStrings.xml><?xml version="1.0" encoding="utf-8"?>
<sst xmlns="http://schemas.openxmlformats.org/spreadsheetml/2006/main" count="20" uniqueCount="17">
  <si>
    <t>Référence : Carte sanitaire 2021</t>
  </si>
  <si>
    <t>Source : données IGSS / Traitement : Observatoire national de la santé</t>
  </si>
  <si>
    <t>Unités : Nombre de séjours</t>
  </si>
  <si>
    <t>TOTAL</t>
  </si>
  <si>
    <t>Années de référence : 2019</t>
  </si>
  <si>
    <t>Figure : Répartition des séjours selon l'âge et le critère de résidence, 2019</t>
  </si>
  <si>
    <t>Périmètre d'inclusion : activité opposable, résidents et non-résidents, centres hospitaliers, hors activité de rééducation, présence à minuit et hospitalisation de jour (ESMJ+PSA)</t>
  </si>
  <si>
    <t>Résidents</t>
  </si>
  <si>
    <t>Non-résidents</t>
  </si>
  <si>
    <t>Nbre séjours</t>
  </si>
  <si>
    <t>%</t>
  </si>
  <si>
    <t xml:space="preserve">Nbre séjours </t>
  </si>
  <si>
    <t>0-14</t>
  </si>
  <si>
    <t>15-24</t>
  </si>
  <si>
    <t>25-44</t>
  </si>
  <si>
    <t>45-64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</si>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</sst>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0" fontId="4" fillId="0" borderId="0" xfId="0" applyFont="1" applyAlignment="1">
      <alignment vertical="top" wrapText="1"/>
    </xf>
    <xf numFmtId="0" fontId="0" fillId="0" borderId="2" xfId="0" applyBorder="1"/>
    <xf numFmtId="0" fontId="0" fillId="0" borderId="3" xfId="0" applyBorder="1"/>
    <xf numFmtId="166" fontId="0" fillId="0" borderId="2" xfId="7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0" fillId="0" borderId="0" xfId="7" applyNumberFormat="1" applyFont="1" applyBorder="1"/>
    <xf numFmtId="166" fontId="0" fillId="0" borderId="10" xfId="7" applyNumberFormat="1" applyFont="1" applyBorder="1"/>
    <xf numFmtId="0" fontId="0" fillId="0" borderId="11" xfId="0" applyBorder="1"/>
    <xf numFmtId="166" fontId="0" fillId="0" borderId="12" xfId="7" applyNumberFormat="1" applyFont="1" applyBorder="1"/>
    <xf numFmtId="0" fontId="0" fillId="0" borderId="13" xfId="0" applyBorder="1"/>
    <xf numFmtId="0" fontId="0" fillId="0" borderId="1" xfId="0" applyBorder="1"/>
    <xf numFmtId="166" fontId="0" fillId="0" borderId="1" xfId="7" applyNumberFormat="1" applyFont="1" applyBorder="1"/>
    <xf numFmtId="166" fontId="0" fillId="0" borderId="14" xfId="7" applyNumberFormat="1" applyFont="1" applyBorder="1"/>
    <xf numFmtId="0" fontId="4" fillId="0" borderId="0" xfId="0" applyFont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BFBFBF"/>
      <color rgb="FFC00000"/>
      <color rgb="FF0070C0"/>
      <color rgb="FF00B05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Répartition</a:t>
            </a:r>
            <a:r>
              <a:rPr lang="fr-FR" sz="900" b="1" baseline="0">
                <a:solidFill>
                  <a:sysClr val="windowText" lastClr="000000"/>
                </a:solidFill>
              </a:rPr>
              <a:t> des séjours selon l'âge et le critère de résidence, 2019</a:t>
            </a:r>
            <a:endParaRPr lang="fr-FR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978699569770275"/>
          <c:y val="2.5594149908592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Data!$B$32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(Data!$D$30,Data!$F$30)</c:f>
              <c:strCache>
                <c:ptCount val="2"/>
                <c:pt idx="0">
                  <c:v>Résidents</c:v>
                </c:pt>
                <c:pt idx="1">
                  <c:v>Non-résidents</c:v>
                </c:pt>
              </c:strCache>
            </c:strRef>
          </c:cat>
          <c:val>
            <c:numRef>
              <c:f>(Data!$D$32,Data!$F$32)</c:f>
              <c:numCache>
                <c:formatCode>0.0%</c:formatCode>
                <c:ptCount val="2"/>
                <c:pt idx="0">
                  <c:v>5.7387988560533842E-2</c:v>
                </c:pt>
                <c:pt idx="1">
                  <c:v>8.7810007887126451E-2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058-921A-F710A9DD1B34}"/>
            </c:ext>
          </c:extLst>
        </c:ser>
        <c:ser>
          <c:idx val="1"/>
          <c:order val="1"/>
          <c:tx>
            <c:strRef>
              <c:f>Data!$B$33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(Data!$D$30,Data!$F$30)</c:f>
              <c:strCache>
                <c:ptCount val="2"/>
                <c:pt idx="0">
                  <c:v>Résidents</c:v>
                </c:pt>
                <c:pt idx="1">
                  <c:v>Non-résidents</c:v>
                </c:pt>
              </c:strCache>
            </c:strRef>
          </c:cat>
          <c:val>
            <c:numRef>
              <c:f>(Data!$D$33,Data!$F$33)</c:f>
              <c:numCache>
                <c:formatCode>0.0%</c:formatCode>
                <c:ptCount val="2"/>
                <c:pt idx="0">
                  <c:v>5.0226882745471879E-2</c:v>
                </c:pt>
                <c:pt idx="1">
                  <c:v>5.1266321970028922E-2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D-4058-921A-F710A9DD1B34}"/>
            </c:ext>
          </c:extLst>
        </c:ser>
        <c:ser>
          <c:idx val="2"/>
          <c:order val="2"/>
          <c:tx>
            <c:strRef>
              <c:f>Data!$B$34</c:f>
              <c:strCache>
                <c:ptCount val="1"/>
                <c:pt idx="0">
                  <c:v>25-44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(Data!$D$30,Data!$F$30)</c:f>
              <c:strCache>
                <c:ptCount val="2"/>
                <c:pt idx="0">
                  <c:v>Résidents</c:v>
                </c:pt>
                <c:pt idx="1">
                  <c:v>Non-résidents</c:v>
                </c:pt>
              </c:strCache>
            </c:strRef>
          </c:cat>
          <c:val>
            <c:numRef>
              <c:f>(Data!$D$34,Data!$F$34)</c:f>
              <c:numCache>
                <c:formatCode>0.0%</c:formatCode>
                <c:ptCount val="2"/>
                <c:pt idx="0">
                  <c:v>0.22528122020972355</c:v>
                </c:pt>
                <c:pt idx="1">
                  <c:v>0.39058802909473317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D-4058-921A-F710A9DD1B34}"/>
            </c:ext>
          </c:extLst>
        </c:ser>
        <c:ser>
          <c:idx val="3"/>
          <c:order val="3"/>
          <c:tx>
            <c:strRef>
              <c:f>Data!$B$35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(Data!$D$30,Data!$F$30)</c:f>
              <c:strCache>
                <c:ptCount val="2"/>
                <c:pt idx="0">
                  <c:v>Résidents</c:v>
                </c:pt>
                <c:pt idx="1">
                  <c:v>Non-résidents</c:v>
                </c:pt>
              </c:strCache>
            </c:strRef>
          </c:cat>
          <c:val>
            <c:numRef>
              <c:f>(Data!$D$35,Data!$F$35)</c:f>
              <c:numCache>
                <c:formatCode>0.0%</c:formatCode>
                <c:ptCount val="2"/>
                <c:pt idx="0">
                  <c:v>0.31202287893231651</c:v>
                </c:pt>
                <c:pt idx="1">
                  <c:v>0.35308036105512225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D-4058-921A-F710A9DD1B34}"/>
            </c:ext>
          </c:extLst>
        </c:ser>
        <c:ser>
          <c:idx val="4"/>
          <c:order val="4"/>
          <c:tx>
            <c:strRef>
              <c:f>Data!$B$36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(Data!$D$30,Data!$F$30)</c:f>
              <c:strCache>
                <c:ptCount val="2"/>
                <c:pt idx="0">
                  <c:v>Résidents</c:v>
                </c:pt>
                <c:pt idx="1">
                  <c:v>Non-résidents</c:v>
                </c:pt>
              </c:strCache>
            </c:strRef>
          </c:cat>
          <c:val>
            <c:numRef>
              <c:f>(Data!$D$36,Data!$F$36)</c:f>
              <c:numCache>
                <c:formatCode>0.0%</c:formatCode>
                <c:ptCount val="2"/>
                <c:pt idx="0">
                  <c:v>0.35508102955195425</c:v>
                </c:pt>
                <c:pt idx="1">
                  <c:v>0.11725527999298922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D-4058-921A-F710A9DD1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992008"/>
        <c:axId val="554993320"/>
      </c:barChart>
      <c:catAx>
        <c:axId val="5549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993320"/>
        <c:crosses val="autoZero"/>
        <c:auto val="1"/>
        <c:lblAlgn val="ctr"/>
        <c:lblOffset val="100"/>
        <c:noMultiLvlLbl val="0"/>
      </c:catAx>
      <c:valAx>
        <c:axId val="5549933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99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6</xdr:col>
      <xdr:colOff>438151</xdr:colOff>
      <xdr:row>28</xdr:row>
      <xdr:rowOff>25400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on-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3">
          <cell r="C3" t="str">
            <v>Résidents</v>
          </cell>
          <cell r="E3" t="str">
            <v>Non-résidents</v>
          </cell>
        </row>
        <row r="5">
          <cell r="A5" t="str">
            <v>0-14</v>
          </cell>
          <cell r="C5">
            <v>5.7387988560533842E-2</v>
          </cell>
          <cell r="E5">
            <v>8.7810007887126451E-2</v>
          </cell>
        </row>
        <row r="6">
          <cell r="A6" t="str">
            <v>15-24</v>
          </cell>
          <cell r="C6">
            <v>5.0226882745471879E-2</v>
          </cell>
          <cell r="E6">
            <v>5.1266321970028922E-2</v>
          </cell>
        </row>
        <row r="7">
          <cell r="A7" t="str">
            <v>25-44</v>
          </cell>
          <cell r="C7">
            <v>0.22528122020972355</v>
          </cell>
          <cell r="E7">
            <v>0.39058802909473317</v>
          </cell>
        </row>
        <row r="8">
          <cell r="A8" t="str">
            <v>45-64</v>
          </cell>
          <cell r="C8">
            <v>0.31202287893231651</v>
          </cell>
          <cell r="E8">
            <v>0.35308036105512225</v>
          </cell>
        </row>
        <row r="9">
          <cell r="A9" t="str">
            <v>65+</v>
          </cell>
          <cell r="C9">
            <v>0.35508102955195425</v>
          </cell>
          <cell r="E9">
            <v>0.11725527999298922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7"/>
  <sheetViews>
    <sheetView showGridLines="0" tabSelected="1" topLeftCell="A10" zoomScaleNormal="100" workbookViewId="0">
      <selection activeCell="I22" sqref="I22"/>
    </sheetView>
  </sheetViews>
  <sheetFormatPr defaultRowHeight="14.5" x14ac:dyDescent="0.35"/>
  <cols>
    <col min="2" max="2" width="13.6328125" customWidth="1"/>
    <col min="3" max="3" width="11" customWidth="1"/>
    <col min="4" max="4" width="9.36328125" customWidth="1"/>
    <col min="5" max="5" width="12.36328125" customWidth="1"/>
    <col min="6" max="6" width="13.08984375" customWidth="1"/>
    <col min="7" max="7" width="9.453125" customWidth="1"/>
    <col min="8" max="8" width="10.1796875" customWidth="1"/>
    <col min="9" max="9" width="9.36328125" customWidth="1"/>
    <col min="10" max="10" width="10" customWidth="1"/>
    <col min="12" max="12" width="13.54296875" customWidth="1"/>
  </cols>
  <sheetData>
    <row r="2" spans="2:17" x14ac:dyDescent="0.35">
      <c r="B2" s="2" t="s">
        <v>5</v>
      </c>
    </row>
    <row r="3" spans="2:17" x14ac:dyDescent="0.35">
      <c r="B3" s="1"/>
    </row>
    <row r="4" spans="2:17" x14ac:dyDescent="0.35">
      <c r="B4" s="1" t="s">
        <v>0</v>
      </c>
    </row>
    <row r="5" spans="2:17" x14ac:dyDescent="0.35">
      <c r="B5" s="3" t="s">
        <v>1</v>
      </c>
    </row>
    <row r="6" spans="2:17" x14ac:dyDescent="0.35">
      <c r="B6" s="1" t="s">
        <v>4</v>
      </c>
    </row>
    <row r="7" spans="2:17" ht="26.5" customHeight="1" x14ac:dyDescent="0.35">
      <c r="B7" s="25" t="s">
        <v>6</v>
      </c>
      <c r="C7" s="25"/>
      <c r="D7" s="25"/>
      <c r="E7" s="25"/>
      <c r="F7" s="25"/>
      <c r="G7" s="25"/>
      <c r="H7" s="25"/>
      <c r="I7" s="7"/>
      <c r="J7" s="7"/>
    </row>
    <row r="8" spans="2:17" x14ac:dyDescent="0.35">
      <c r="B8" s="1" t="s">
        <v>2</v>
      </c>
    </row>
    <row r="9" spans="2:17" x14ac:dyDescent="0.35">
      <c r="B9" s="1"/>
      <c r="N9" s="5"/>
      <c r="O9" s="5"/>
      <c r="P9" s="5"/>
      <c r="Q9" s="5"/>
    </row>
    <row r="17" spans="2:21" x14ac:dyDescent="0.35">
      <c r="L17" s="4"/>
      <c r="M17" s="4"/>
      <c r="N17" s="6"/>
      <c r="O17" s="4"/>
      <c r="P17" s="6"/>
      <c r="Q17" s="4"/>
      <c r="R17" s="6"/>
      <c r="S17" s="4"/>
      <c r="T17" s="6"/>
      <c r="U17" s="4"/>
    </row>
    <row r="18" spans="2:21" x14ac:dyDescent="0.35">
      <c r="L18" s="4"/>
      <c r="M18" s="4"/>
      <c r="N18" s="6"/>
      <c r="O18" s="4"/>
      <c r="P18" s="6"/>
      <c r="Q18" s="4"/>
      <c r="R18" s="6"/>
      <c r="S18" s="4"/>
      <c r="T18" s="6"/>
      <c r="U18" s="4"/>
    </row>
    <row r="19" spans="2:21" x14ac:dyDescent="0.35">
      <c r="L19" s="4"/>
      <c r="M19" s="4"/>
      <c r="N19" s="6"/>
      <c r="O19" s="4"/>
      <c r="P19" s="6"/>
      <c r="Q19" s="4"/>
      <c r="R19" s="6"/>
      <c r="S19" s="4"/>
      <c r="T19" s="6"/>
      <c r="U19" s="4"/>
    </row>
    <row r="20" spans="2:21" x14ac:dyDescent="0.35">
      <c r="L20" s="4"/>
      <c r="M20" s="4"/>
      <c r="N20" s="6"/>
      <c r="O20" s="4"/>
      <c r="P20" s="6"/>
      <c r="Q20" s="4"/>
      <c r="R20" s="6"/>
      <c r="S20" s="4"/>
      <c r="T20" s="6"/>
      <c r="U20" s="4"/>
    </row>
    <row r="21" spans="2:21" x14ac:dyDescent="0.35">
      <c r="L21" s="4"/>
      <c r="M21" s="4"/>
      <c r="N21" s="6"/>
      <c r="O21" s="4"/>
      <c r="P21" s="6"/>
      <c r="Q21" s="4"/>
      <c r="R21" s="6"/>
      <c r="S21" s="4"/>
      <c r="T21" s="6"/>
      <c r="U21" s="4"/>
    </row>
    <row r="22" spans="2:21" x14ac:dyDescent="0.35">
      <c r="L22" s="4"/>
      <c r="M22" s="4"/>
      <c r="N22" s="6"/>
      <c r="O22" s="4"/>
      <c r="P22" s="6"/>
      <c r="Q22" s="4"/>
      <c r="R22" s="6"/>
      <c r="S22" s="4"/>
      <c r="T22" s="6"/>
      <c r="U22" s="4"/>
    </row>
    <row r="23" spans="2:21" x14ac:dyDescent="0.35">
      <c r="L23" s="4"/>
      <c r="M23" s="4"/>
      <c r="N23" s="6"/>
      <c r="O23" s="4"/>
      <c r="P23" s="6"/>
      <c r="Q23" s="4"/>
      <c r="R23" s="6"/>
      <c r="S23" s="4"/>
      <c r="T23" s="6"/>
      <c r="U23" s="4"/>
    </row>
    <row r="29" spans="2:21" ht="15" thickBot="1" x14ac:dyDescent="0.4"/>
    <row r="30" spans="2:21" x14ac:dyDescent="0.35">
      <c r="B30" s="11"/>
      <c r="C30" s="12" t="s">
        <v>7</v>
      </c>
      <c r="D30" s="12" t="s">
        <v>7</v>
      </c>
      <c r="E30" s="12" t="s">
        <v>8</v>
      </c>
      <c r="F30" s="13" t="s">
        <v>8</v>
      </c>
    </row>
    <row r="31" spans="2:21" x14ac:dyDescent="0.35">
      <c r="B31" s="14"/>
      <c r="C31" s="9" t="s">
        <v>9</v>
      </c>
      <c r="D31" s="9" t="s">
        <v>10</v>
      </c>
      <c r="E31" s="9" t="s">
        <v>11</v>
      </c>
      <c r="F31" s="15" t="s">
        <v>10</v>
      </c>
    </row>
    <row r="32" spans="2:21" x14ac:dyDescent="0.35">
      <c r="B32" s="16" t="s">
        <v>12</v>
      </c>
      <c r="C32" s="4">
        <v>7525</v>
      </c>
      <c r="D32" s="17">
        <f>C32/C37</f>
        <v>5.7387988560533842E-2</v>
      </c>
      <c r="E32" s="4">
        <v>1002</v>
      </c>
      <c r="F32" s="18">
        <f>E32/E37</f>
        <v>8.7810007887126451E-2</v>
      </c>
    </row>
    <row r="33" spans="2:6" x14ac:dyDescent="0.35">
      <c r="B33" s="16" t="s">
        <v>13</v>
      </c>
      <c r="C33" s="4">
        <v>6586</v>
      </c>
      <c r="D33" s="17">
        <f>C33/C37</f>
        <v>5.0226882745471879E-2</v>
      </c>
      <c r="E33" s="4">
        <v>585</v>
      </c>
      <c r="F33" s="18">
        <f>E33/E37</f>
        <v>5.1266321970028922E-2</v>
      </c>
    </row>
    <row r="34" spans="2:6" x14ac:dyDescent="0.35">
      <c r="B34" s="16" t="s">
        <v>14</v>
      </c>
      <c r="C34" s="4">
        <v>29540</v>
      </c>
      <c r="D34" s="17">
        <f>C34/C37</f>
        <v>0.22528122020972355</v>
      </c>
      <c r="E34" s="4">
        <v>4457</v>
      </c>
      <c r="F34" s="18">
        <f>E34/E37</f>
        <v>0.39058802909473317</v>
      </c>
    </row>
    <row r="35" spans="2:6" x14ac:dyDescent="0.35">
      <c r="B35" s="16" t="s">
        <v>15</v>
      </c>
      <c r="C35" s="4">
        <v>40914</v>
      </c>
      <c r="D35" s="17">
        <f>C35/C37</f>
        <v>0.31202287893231651</v>
      </c>
      <c r="E35" s="4">
        <v>4029</v>
      </c>
      <c r="F35" s="18">
        <f>E35/E37</f>
        <v>0.35308036105512225</v>
      </c>
    </row>
    <row r="36" spans="2:6" x14ac:dyDescent="0.35">
      <c r="B36" s="19" t="s">
        <v>16</v>
      </c>
      <c r="C36" s="8">
        <v>46560</v>
      </c>
      <c r="D36" s="10">
        <f>C36/C37</f>
        <v>0.35508102955195425</v>
      </c>
      <c r="E36" s="8">
        <v>1338</v>
      </c>
      <c r="F36" s="20">
        <f>E36/E37</f>
        <v>0.11725527999298922</v>
      </c>
    </row>
    <row r="37" spans="2:6" ht="15" thickBot="1" x14ac:dyDescent="0.4">
      <c r="B37" s="21" t="s">
        <v>3</v>
      </c>
      <c r="C37" s="22">
        <f>SUM(C32:C36)</f>
        <v>131125</v>
      </c>
      <c r="D37" s="23">
        <f>SUM(D32:D36)</f>
        <v>1</v>
      </c>
      <c r="E37" s="22">
        <f>SUM(E32:E36)</f>
        <v>11411</v>
      </c>
      <c r="F37" s="24">
        <f>SUM(F32:F36)</f>
        <v>1</v>
      </c>
    </row>
  </sheetData>
  <mergeCells count="1">
    <mergeCell ref="B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2022-05-11T13:02:52Z</dcterms:modified>
</cp:coreProperties>
</file>