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1 _Synthèse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13" i="13" l="1"/>
  <c r="H11" i="13"/>
  <c r="D12" i="13" l="1"/>
  <c r="F12" i="13"/>
  <c r="G14" i="13"/>
  <c r="E12" i="13"/>
  <c r="D14" i="13"/>
  <c r="E14" i="13"/>
  <c r="F14" i="13"/>
  <c r="G12" i="13"/>
  <c r="H14" i="13" l="1"/>
  <c r="H12" i="13"/>
</calcChain>
</file>

<file path=xl/sharedStrings.xml><?xml version="1.0" encoding="utf-8"?>
<sst xmlns="http://schemas.openxmlformats.org/spreadsheetml/2006/main" count="26" uniqueCount="24">
  <si>
    <t>TOTAL</t>
  </si>
  <si>
    <t>Référence : Carte sanitaire 2021</t>
  </si>
  <si>
    <t>CHdN</t>
  </si>
  <si>
    <t>CHL</t>
  </si>
  <si>
    <t>CHEM</t>
  </si>
  <si>
    <t>HRS</t>
  </si>
  <si>
    <t>Source : données IGSS / Traitement : Observatoire national de la santé</t>
  </si>
  <si>
    <t>Unités : Nombre de séjours, nombre de journées</t>
  </si>
  <si>
    <t>Périmètre d'inclusion : activité opposable, résidents et non-résidents, centres hospitaliers, hors activité de rééducation, présence à minuit et hospitalisation de jour (ESMJ+PSA), pour occupation des lits : PSA non incluses</t>
  </si>
  <si>
    <t>Séjours</t>
  </si>
  <si>
    <t>Nbre</t>
  </si>
  <si>
    <t>% du total</t>
  </si>
  <si>
    <t>Journées</t>
  </si>
  <si>
    <t>% du total des séjours</t>
  </si>
  <si>
    <t>Occupation des lits</t>
  </si>
  <si>
    <t>Lits occupés en moyenne par jour</t>
  </si>
  <si>
    <t>Taux d'occupation (%)</t>
  </si>
  <si>
    <t xml:space="preserve">Journées personnes âgées ≥ 75 ans </t>
  </si>
  <si>
    <t>% du total des journées</t>
  </si>
  <si>
    <r>
      <t xml:space="preserve">Hospitalisations de jour </t>
    </r>
    <r>
      <rPr>
        <i/>
        <sz val="8"/>
        <color rgb="FF333F4F"/>
        <rFont val="Calibri"/>
        <family val="2"/>
      </rPr>
      <t>(ESMJ+PSA)</t>
    </r>
  </si>
  <si>
    <r>
      <rPr>
        <b/>
        <sz val="9"/>
        <color rgb="FF333F4F"/>
        <rFont val="Calibri"/>
        <family val="2"/>
      </rPr>
      <t>DMS jours</t>
    </r>
    <r>
      <rPr>
        <i/>
        <sz val="8"/>
        <color rgb="FF333F4F"/>
        <rFont val="Calibri"/>
        <family val="2"/>
      </rPr>
      <t xml:space="preserve"> (présence à minuit) </t>
    </r>
  </si>
  <si>
    <t>Année de référence : 2018</t>
  </si>
  <si>
    <t xml:space="preserve">2018 - Indicateurs </t>
  </si>
  <si>
    <t>Tableau : Synthèse des indicateurs clés, par établissement,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</si>
</sst>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</font>
    <font>
      <b/>
      <sz val="9"/>
      <color rgb="FF333F4F"/>
      <name val="Calibri"/>
      <family val="2"/>
    </font>
    <font>
      <i/>
      <sz val="9"/>
      <color rgb="FF333F4F"/>
      <name val="Calibri"/>
      <family val="2"/>
    </font>
    <font>
      <sz val="9"/>
      <color rgb="FF333F4F"/>
      <name val="Calibri"/>
      <family val="2"/>
    </font>
    <font>
      <i/>
      <sz val="8"/>
      <color rgb="FF333F4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0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/>
      <top style="medium">
        <color rgb="FF8497B0"/>
      </top>
      <bottom style="dotted">
        <color rgb="FF8497B0"/>
      </bottom>
      <diagonal/>
    </border>
    <border>
      <left/>
      <right style="medium">
        <color rgb="FF8497B0"/>
      </right>
      <top style="medium">
        <color rgb="FF8497B0"/>
      </top>
      <bottom style="dotted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11" fillId="0" borderId="8" xfId="0" applyFont="1" applyFill="1" applyBorder="1"/>
    <xf numFmtId="3" fontId="12" fillId="0" borderId="8" xfId="0" applyNumberFormat="1" applyFont="1" applyFill="1" applyBorder="1"/>
    <xf numFmtId="3" fontId="10" fillId="0" borderId="9" xfId="0" applyNumberFormat="1" applyFont="1" applyFill="1" applyBorder="1"/>
    <xf numFmtId="0" fontId="11" fillId="0" borderId="6" xfId="0" applyFont="1" applyFill="1" applyBorder="1"/>
    <xf numFmtId="164" fontId="12" fillId="0" borderId="6" xfId="7" applyNumberFormat="1" applyFont="1" applyFill="1" applyBorder="1"/>
    <xf numFmtId="164" fontId="10" fillId="0" borderId="7" xfId="7" applyNumberFormat="1" applyFont="1" applyFill="1" applyBorder="1"/>
    <xf numFmtId="164" fontId="12" fillId="0" borderId="6" xfId="0" applyNumberFormat="1" applyFont="1" applyFill="1" applyBorder="1"/>
    <xf numFmtId="164" fontId="10" fillId="0" borderId="7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 vertical="center"/>
    </xf>
    <xf numFmtId="167" fontId="12" fillId="0" borderId="2" xfId="0" applyNumberFormat="1" applyFont="1" applyFill="1" applyBorder="1"/>
    <xf numFmtId="167" fontId="10" fillId="0" borderId="3" xfId="0" applyNumberFormat="1" applyFont="1" applyFill="1" applyBorder="1"/>
    <xf numFmtId="0" fontId="11" fillId="0" borderId="8" xfId="0" applyFont="1" applyFill="1" applyBorder="1" applyAlignment="1">
      <alignment wrapText="1"/>
    </xf>
    <xf numFmtId="167" fontId="12" fillId="0" borderId="8" xfId="0" applyNumberFormat="1" applyFont="1" applyFill="1" applyBorder="1"/>
    <xf numFmtId="167" fontId="10" fillId="0" borderId="9" xfId="0" applyNumberFormat="1" applyFont="1" applyFill="1" applyBorder="1"/>
    <xf numFmtId="0" fontId="11" fillId="0" borderId="2" xfId="0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showGridLines="0" tabSelected="1" workbookViewId="0">
      <selection activeCell="C26" sqref="C26"/>
    </sheetView>
  </sheetViews>
  <sheetFormatPr defaultRowHeight="14.5" x14ac:dyDescent="0.35"/>
  <cols>
    <col min="2" max="2" width="16.26953125" customWidth="1"/>
    <col min="3" max="3" width="17.7265625" customWidth="1"/>
    <col min="4" max="7" width="8.7265625" customWidth="1"/>
    <col min="8" max="13" width="9.1796875" customWidth="1"/>
  </cols>
  <sheetData>
    <row r="2" spans="2:8" x14ac:dyDescent="0.35">
      <c r="B2" s="2" t="s">
        <v>23</v>
      </c>
    </row>
    <row r="3" spans="2:8" x14ac:dyDescent="0.35">
      <c r="B3" s="1"/>
    </row>
    <row r="4" spans="2:8" x14ac:dyDescent="0.35">
      <c r="B4" s="1" t="s">
        <v>1</v>
      </c>
    </row>
    <row r="5" spans="2:8" x14ac:dyDescent="0.35">
      <c r="B5" s="3" t="s">
        <v>6</v>
      </c>
    </row>
    <row r="6" spans="2:8" x14ac:dyDescent="0.35">
      <c r="B6" s="1" t="s">
        <v>21</v>
      </c>
    </row>
    <row r="7" spans="2:8" ht="26.5" customHeight="1" x14ac:dyDescent="0.35">
      <c r="B7" s="28" t="s">
        <v>8</v>
      </c>
      <c r="C7" s="28"/>
      <c r="D7" s="28"/>
      <c r="E7" s="28"/>
      <c r="F7" s="28"/>
      <c r="G7" s="28"/>
      <c r="H7" s="28"/>
    </row>
    <row r="8" spans="2:8" x14ac:dyDescent="0.35">
      <c r="B8" s="1" t="s">
        <v>7</v>
      </c>
    </row>
    <row r="9" spans="2:8" ht="15" thickBot="1" x14ac:dyDescent="0.4"/>
    <row r="10" spans="2:8" ht="15" thickBot="1" x14ac:dyDescent="0.4">
      <c r="B10" s="29" t="s">
        <v>22</v>
      </c>
      <c r="C10" s="30"/>
      <c r="D10" s="4" t="s">
        <v>2</v>
      </c>
      <c r="E10" s="4" t="s">
        <v>3</v>
      </c>
      <c r="F10" s="4" t="s">
        <v>4</v>
      </c>
      <c r="G10" s="4" t="s">
        <v>5</v>
      </c>
      <c r="H10" s="5" t="s">
        <v>0</v>
      </c>
    </row>
    <row r="11" spans="2:8" x14ac:dyDescent="0.35">
      <c r="B11" s="26" t="s">
        <v>9</v>
      </c>
      <c r="C11" s="6" t="s">
        <v>10</v>
      </c>
      <c r="D11" s="7">
        <v>19044</v>
      </c>
      <c r="E11" s="7">
        <v>35309</v>
      </c>
      <c r="F11" s="7">
        <v>34774</v>
      </c>
      <c r="G11" s="7">
        <v>49618</v>
      </c>
      <c r="H11" s="8">
        <f>SUM(D11+E11+F11+G11)</f>
        <v>138745</v>
      </c>
    </row>
    <row r="12" spans="2:8" ht="15" thickBot="1" x14ac:dyDescent="0.4">
      <c r="B12" s="27"/>
      <c r="C12" s="9" t="s">
        <v>11</v>
      </c>
      <c r="D12" s="10">
        <f>D11/H11</f>
        <v>0.13725900032433602</v>
      </c>
      <c r="E12" s="10">
        <f>E11/H11</f>
        <v>0.25448845003423548</v>
      </c>
      <c r="F12" s="10">
        <f>F11/H11</f>
        <v>0.25063245522361166</v>
      </c>
      <c r="G12" s="10">
        <f>G11/H11</f>
        <v>0.35762009441781684</v>
      </c>
      <c r="H12" s="11">
        <f>SUM(D12+E12+F12+G12)</f>
        <v>1</v>
      </c>
    </row>
    <row r="13" spans="2:8" x14ac:dyDescent="0.35">
      <c r="B13" s="26" t="s">
        <v>12</v>
      </c>
      <c r="C13" s="6" t="s">
        <v>10</v>
      </c>
      <c r="D13" s="7">
        <v>99882</v>
      </c>
      <c r="E13" s="7">
        <v>170923</v>
      </c>
      <c r="F13" s="7">
        <v>170728</v>
      </c>
      <c r="G13" s="7">
        <v>204326</v>
      </c>
      <c r="H13" s="8">
        <f>SUM(D13+E13+F13+G13)</f>
        <v>645859</v>
      </c>
    </row>
    <row r="14" spans="2:8" ht="15" thickBot="1" x14ac:dyDescent="0.4">
      <c r="B14" s="27"/>
      <c r="C14" s="9" t="s">
        <v>11</v>
      </c>
      <c r="D14" s="12">
        <f>D13/H13</f>
        <v>0.15464985391548311</v>
      </c>
      <c r="E14" s="12">
        <f>E13/H13</f>
        <v>0.26464445025926714</v>
      </c>
      <c r="F14" s="12">
        <f>F13/H13</f>
        <v>0.26434252677441983</v>
      </c>
      <c r="G14" s="12">
        <f>G13/H13</f>
        <v>0.31636316905083001</v>
      </c>
      <c r="H14" s="13">
        <f>SUM(D14+E14+F14+G14)</f>
        <v>1</v>
      </c>
    </row>
    <row r="15" spans="2:8" ht="25" thickBot="1" x14ac:dyDescent="0.4">
      <c r="B15" s="14" t="s">
        <v>19</v>
      </c>
      <c r="C15" s="15" t="s">
        <v>13</v>
      </c>
      <c r="D15" s="16">
        <v>0.38757613946649866</v>
      </c>
      <c r="E15" s="16">
        <v>0.39579144127559546</v>
      </c>
      <c r="F15" s="16">
        <v>0.40973140852360962</v>
      </c>
      <c r="G15" s="16">
        <v>0.51118545689064454</v>
      </c>
      <c r="H15" s="17">
        <v>0.4394248441385275</v>
      </c>
    </row>
    <row r="16" spans="2:8" ht="15" thickBot="1" x14ac:dyDescent="0.4">
      <c r="B16" s="31" t="s">
        <v>20</v>
      </c>
      <c r="C16" s="32"/>
      <c r="D16" s="18">
        <v>7.9311497899339791</v>
      </c>
      <c r="E16" s="18">
        <v>7.3567076028874094</v>
      </c>
      <c r="F16" s="18">
        <v>7.6235019000292308</v>
      </c>
      <c r="G16" s="18">
        <v>7.3786591902366618</v>
      </c>
      <c r="H16" s="19">
        <v>7.5201023438805814</v>
      </c>
    </row>
    <row r="17" spans="2:8" ht="24.5" x14ac:dyDescent="0.35">
      <c r="B17" s="26" t="s">
        <v>14</v>
      </c>
      <c r="C17" s="20" t="s">
        <v>15</v>
      </c>
      <c r="D17" s="21">
        <v>257.9780821917808</v>
      </c>
      <c r="E17" s="21">
        <v>447.00821917808219</v>
      </c>
      <c r="F17" s="21">
        <v>451.70958904109591</v>
      </c>
      <c r="G17" s="21">
        <v>495.6849315068493</v>
      </c>
      <c r="H17" s="22">
        <v>1652.3808219178081</v>
      </c>
    </row>
    <row r="18" spans="2:8" ht="15" thickBot="1" x14ac:dyDescent="0.4">
      <c r="B18" s="27"/>
      <c r="C18" s="9" t="s">
        <v>16</v>
      </c>
      <c r="D18" s="12">
        <v>0.78892379875162333</v>
      </c>
      <c r="E18" s="12">
        <v>0.77203492086024561</v>
      </c>
      <c r="F18" s="12">
        <v>0.73808756379264029</v>
      </c>
      <c r="G18" s="12">
        <v>0.7040979140722291</v>
      </c>
      <c r="H18" s="13">
        <v>0.74364573443645732</v>
      </c>
    </row>
    <row r="19" spans="2:8" ht="25" thickBot="1" x14ac:dyDescent="0.4">
      <c r="B19" s="14" t="s">
        <v>17</v>
      </c>
      <c r="C19" s="23" t="s">
        <v>18</v>
      </c>
      <c r="D19" s="24">
        <v>0.35004305079994391</v>
      </c>
      <c r="E19" s="24">
        <v>0.26962433376432665</v>
      </c>
      <c r="F19" s="24">
        <v>0.39507286443934209</v>
      </c>
      <c r="G19" s="24">
        <v>0.33786693812828517</v>
      </c>
      <c r="H19" s="25">
        <v>0.33681190476559125</v>
      </c>
    </row>
  </sheetData>
  <mergeCells count="6">
    <mergeCell ref="B17:B18"/>
    <mergeCell ref="B7:H7"/>
    <mergeCell ref="B10:C10"/>
    <mergeCell ref="B11:B12"/>
    <mergeCell ref="B13:B14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2022-03-08T15:26:20Z</dcterms:modified>
</cp:coreProperties>
</file>