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1 _Synthèse\"/>
    </mc:Choice>
  </mc:AlternateContent>
  <bookViews>
    <workbookView xWindow="120" yWindow="210" windowWidth="24920" windowHeight="12020"/>
  </bookViews>
  <sheets>
    <sheet name="Data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K14" i="13" l="1"/>
  <c r="J15" i="13" s="1"/>
  <c r="K12" i="13"/>
  <c r="J13" i="13" s="1"/>
  <c r="D13" i="13" l="1"/>
  <c r="F13" i="13"/>
  <c r="H15" i="13"/>
  <c r="E13" i="13"/>
  <c r="D15" i="13"/>
  <c r="E15" i="13"/>
  <c r="G13" i="13"/>
  <c r="F15" i="13"/>
  <c r="H13" i="13"/>
  <c r="G15" i="13"/>
  <c r="I13" i="13"/>
  <c r="I15" i="13"/>
  <c r="K13" i="13" l="1"/>
  <c r="K15" i="13"/>
</calcChain>
</file>

<file path=xl/sharedStrings.xml><?xml version="1.0" encoding="utf-8"?>
<sst xmlns="http://schemas.openxmlformats.org/spreadsheetml/2006/main" count="31" uniqueCount="29">
  <si>
    <t>TOTAL</t>
  </si>
  <si>
    <t>Référence : Carte sanitaire 2021</t>
  </si>
  <si>
    <t>CHdN</t>
  </si>
  <si>
    <t>CHL</t>
  </si>
  <si>
    <t>CHEM</t>
  </si>
  <si>
    <t>HRS</t>
  </si>
  <si>
    <t>CHK</t>
  </si>
  <si>
    <t>ZITHA</t>
  </si>
  <si>
    <t>CSM</t>
  </si>
  <si>
    <t>Source : données IGSS / Traitement : Observatoire national de la santé</t>
  </si>
  <si>
    <t>Unités : Nombre de séjours, nombre de journées</t>
  </si>
  <si>
    <t>Périmètre d'inclusion : activité opposable, résidents et non-résidents, centres hospitaliers, hors activité de rééducation, présence à minuit et hospitalisation de jour (ESMJ+PSA), pour occupation des lits : PSA non incluses</t>
  </si>
  <si>
    <t>Séjours</t>
  </si>
  <si>
    <t>Nbre</t>
  </si>
  <si>
    <t>% du total</t>
  </si>
  <si>
    <t>Journées</t>
  </si>
  <si>
    <t>% du total des séjours</t>
  </si>
  <si>
    <t>Occupation des lits</t>
  </si>
  <si>
    <t>Lits occupés en moyenne par jour</t>
  </si>
  <si>
    <t>Taux d'occupation (%)</t>
  </si>
  <si>
    <t xml:space="preserve">Journées personnes âgées ≥ 75 ans </t>
  </si>
  <si>
    <t>% du total des journées</t>
  </si>
  <si>
    <r>
      <t xml:space="preserve">Hospitalisations de jour </t>
    </r>
    <r>
      <rPr>
        <i/>
        <sz val="8"/>
        <color rgb="FF333F4F"/>
        <rFont val="Calibri"/>
        <family val="2"/>
      </rPr>
      <t>(ESMJ+PSA)</t>
    </r>
  </si>
  <si>
    <r>
      <rPr>
        <b/>
        <sz val="9"/>
        <color rgb="FF333F4F"/>
        <rFont val="Calibri"/>
        <family val="2"/>
      </rPr>
      <t>DMS jours</t>
    </r>
    <r>
      <rPr>
        <i/>
        <sz val="8"/>
        <color rgb="FF333F4F"/>
        <rFont val="Calibri"/>
        <family val="2"/>
      </rPr>
      <t xml:space="preserve"> (présence à minuit) </t>
    </r>
  </si>
  <si>
    <t xml:space="preserve">2016 - Indicateurs </t>
  </si>
  <si>
    <t>Année de référence : 2016</t>
  </si>
  <si>
    <t xml:space="preserve">Remarque : Les données entre [] correspondent à des sommes fictives car la fusion des HRS n'avait pas encore eu lieu. </t>
  </si>
  <si>
    <t>Tableau : Synthèse des indicateurs clés, par établissement, 2016</t>
  </si>
  <si>
    <t>NB: Les données entre [] correspondent à des sommes fictives car la fusion des HRS n'avaient pas encore eu lieu.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</si>
</sst>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_(* #,##0_);_(* \(#,##0\);_(* &quot;-&quot;_);_(@_)"/>
    <numFmt numFmtId="166" formatCode="_(&quot;$&quot;* #,##0_);_(&quot;$&quot;* \(#,##0\);_(&quot;$&quot;* &quot;-&quot;_);_(@_)"/>
    <numFmt numFmtId="167" formatCode="&quot;[&quot;#,###&quot;]&quot;;&quot;[-&quot;#,###&quot;]&quot;"/>
    <numFmt numFmtId="168" formatCode="&quot;[&quot;0.0%&quot;]&quot;"/>
    <numFmt numFmtId="169" formatCode="0.0"/>
    <numFmt numFmtId="170" formatCode="&quot;[&quot;#,###.0&quot;]&quot;;&quot;[-&quot;#,###.0&quot;]&quot;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FFFFFF"/>
      <name val="Calibri"/>
      <family val="2"/>
    </font>
    <font>
      <b/>
      <sz val="9"/>
      <color rgb="FFFFFFFF"/>
      <name val="Calibri"/>
      <family val="2"/>
    </font>
    <font>
      <b/>
      <sz val="9"/>
      <color rgb="FF333F4F"/>
      <name val="Calibri"/>
      <family val="2"/>
    </font>
    <font>
      <i/>
      <sz val="9"/>
      <color rgb="FF333F4F"/>
      <name val="Calibri"/>
      <family val="2"/>
    </font>
    <font>
      <sz val="9"/>
      <color rgb="FF333F4F"/>
      <name val="Calibri"/>
      <family val="2"/>
    </font>
    <font>
      <i/>
      <sz val="8"/>
      <color rgb="FF333F4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4546A"/>
        <bgColor rgb="FF000000"/>
      </patternFill>
    </fill>
  </fills>
  <borders count="14">
    <border>
      <left/>
      <right/>
      <top/>
      <bottom/>
      <diagonal/>
    </border>
    <border>
      <left style="medium">
        <color rgb="FF8497B0"/>
      </left>
      <right/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medium">
        <color rgb="FF8497B0"/>
      </bottom>
      <diagonal/>
    </border>
    <border>
      <left/>
      <right style="medium">
        <color rgb="FF8497B0"/>
      </right>
      <top style="medium">
        <color rgb="FF8497B0"/>
      </top>
      <bottom style="medium">
        <color rgb="FF8497B0"/>
      </bottom>
      <diagonal/>
    </border>
    <border>
      <left style="medium">
        <color rgb="FF8497B0"/>
      </left>
      <right/>
      <top/>
      <bottom style="medium">
        <color rgb="FF8497B0"/>
      </bottom>
      <diagonal/>
    </border>
    <border>
      <left style="medium">
        <color rgb="FF8497B0"/>
      </left>
      <right/>
      <top style="medium">
        <color rgb="FF8497B0"/>
      </top>
      <bottom/>
      <diagonal/>
    </border>
    <border>
      <left/>
      <right/>
      <top/>
      <bottom style="medium">
        <color rgb="FF8497B0"/>
      </bottom>
      <diagonal/>
    </border>
    <border>
      <left/>
      <right style="medium">
        <color rgb="FF8497B0"/>
      </right>
      <top/>
      <bottom style="medium">
        <color rgb="FF8497B0"/>
      </bottom>
      <diagonal/>
    </border>
    <border>
      <left/>
      <right style="thin">
        <color rgb="FF8497B0"/>
      </right>
      <top style="medium">
        <color rgb="FF8497B0"/>
      </top>
      <bottom style="medium">
        <color rgb="FF8497B0"/>
      </bottom>
      <diagonal/>
    </border>
    <border>
      <left/>
      <right/>
      <top style="medium">
        <color rgb="FF8497B0"/>
      </top>
      <bottom style="dotted">
        <color rgb="FF8497B0"/>
      </bottom>
      <diagonal/>
    </border>
    <border>
      <left/>
      <right style="thin">
        <color rgb="FF8497B0"/>
      </right>
      <top style="medium">
        <color rgb="FF8497B0"/>
      </top>
      <bottom style="dotted">
        <color rgb="FF8497B0"/>
      </bottom>
      <diagonal/>
    </border>
    <border>
      <left/>
      <right style="medium">
        <color rgb="FF8497B0"/>
      </right>
      <top style="medium">
        <color rgb="FF8497B0"/>
      </top>
      <bottom style="dotted">
        <color rgb="FF8497B0"/>
      </bottom>
      <diagonal/>
    </border>
    <border>
      <left/>
      <right style="thin">
        <color rgb="FF8497B0"/>
      </right>
      <top/>
      <bottom style="medium">
        <color rgb="FF8497B0"/>
      </bottom>
      <diagonal/>
    </border>
    <border>
      <left/>
      <right/>
      <top style="dotted">
        <color rgb="FF8497B0"/>
      </top>
      <bottom style="medium">
        <color rgb="FF8497B0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9" fillId="2" borderId="2" xfId="0" applyFont="1" applyFill="1" applyBorder="1" applyAlignment="1">
      <alignment horizontal="right"/>
    </xf>
    <xf numFmtId="0" fontId="9" fillId="2" borderId="8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11" fillId="0" borderId="9" xfId="0" applyFont="1" applyFill="1" applyBorder="1"/>
    <xf numFmtId="3" fontId="12" fillId="0" borderId="9" xfId="0" applyNumberFormat="1" applyFont="1" applyFill="1" applyBorder="1"/>
    <xf numFmtId="167" fontId="12" fillId="0" borderId="9" xfId="0" applyNumberFormat="1" applyFont="1" applyFill="1" applyBorder="1"/>
    <xf numFmtId="3" fontId="12" fillId="0" borderId="10" xfId="0" applyNumberFormat="1" applyFont="1" applyFill="1" applyBorder="1"/>
    <xf numFmtId="3" fontId="10" fillId="0" borderId="11" xfId="0" applyNumberFormat="1" applyFont="1" applyFill="1" applyBorder="1"/>
    <xf numFmtId="0" fontId="11" fillId="0" borderId="6" xfId="0" applyFont="1" applyFill="1" applyBorder="1"/>
    <xf numFmtId="164" fontId="12" fillId="0" borderId="6" xfId="7" applyNumberFormat="1" applyFont="1" applyFill="1" applyBorder="1"/>
    <xf numFmtId="168" fontId="12" fillId="0" borderId="6" xfId="7" applyNumberFormat="1" applyFont="1" applyFill="1" applyBorder="1"/>
    <xf numFmtId="164" fontId="12" fillId="0" borderId="12" xfId="7" applyNumberFormat="1" applyFont="1" applyFill="1" applyBorder="1"/>
    <xf numFmtId="164" fontId="10" fillId="0" borderId="7" xfId="7" applyNumberFormat="1" applyFont="1" applyFill="1" applyBorder="1"/>
    <xf numFmtId="164" fontId="12" fillId="0" borderId="6" xfId="0" applyNumberFormat="1" applyFont="1" applyFill="1" applyBorder="1"/>
    <xf numFmtId="164" fontId="12" fillId="0" borderId="13" xfId="0" applyNumberFormat="1" applyFont="1" applyFill="1" applyBorder="1"/>
    <xf numFmtId="164" fontId="12" fillId="0" borderId="12" xfId="0" applyNumberFormat="1" applyFont="1" applyFill="1" applyBorder="1"/>
    <xf numFmtId="164" fontId="10" fillId="0" borderId="7" xfId="0" applyNumberFormat="1" applyFont="1" applyFill="1" applyBorder="1"/>
    <xf numFmtId="0" fontId="10" fillId="0" borderId="1" xfId="0" applyFont="1" applyFill="1" applyBorder="1" applyAlignment="1">
      <alignment wrapText="1"/>
    </xf>
    <xf numFmtId="0" fontId="11" fillId="0" borderId="2" xfId="0" applyFont="1" applyFill="1" applyBorder="1" applyAlignment="1">
      <alignment horizontal="left" vertical="center" wrapText="1"/>
    </xf>
    <xf numFmtId="164" fontId="12" fillId="0" borderId="2" xfId="0" applyNumberFormat="1" applyFont="1" applyFill="1" applyBorder="1" applyAlignment="1">
      <alignment horizontal="right" vertical="center"/>
    </xf>
    <xf numFmtId="168" fontId="12" fillId="0" borderId="2" xfId="0" applyNumberFormat="1" applyFont="1" applyFill="1" applyBorder="1" applyAlignment="1">
      <alignment horizontal="right" vertical="center"/>
    </xf>
    <xf numFmtId="164" fontId="12" fillId="0" borderId="8" xfId="0" applyNumberFormat="1" applyFont="1" applyFill="1" applyBorder="1" applyAlignment="1">
      <alignment horizontal="right" vertical="center"/>
    </xf>
    <xf numFmtId="164" fontId="10" fillId="0" borderId="3" xfId="0" applyNumberFormat="1" applyFont="1" applyFill="1" applyBorder="1" applyAlignment="1">
      <alignment horizontal="right" vertical="center"/>
    </xf>
    <xf numFmtId="169" fontId="12" fillId="0" borderId="2" xfId="0" applyNumberFormat="1" applyFont="1" applyFill="1" applyBorder="1"/>
    <xf numFmtId="169" fontId="12" fillId="0" borderId="8" xfId="0" applyNumberFormat="1" applyFont="1" applyFill="1" applyBorder="1"/>
    <xf numFmtId="169" fontId="10" fillId="0" borderId="3" xfId="0" applyNumberFormat="1" applyFont="1" applyFill="1" applyBorder="1"/>
    <xf numFmtId="0" fontId="11" fillId="0" borderId="9" xfId="0" applyFont="1" applyFill="1" applyBorder="1" applyAlignment="1">
      <alignment wrapText="1"/>
    </xf>
    <xf numFmtId="169" fontId="12" fillId="0" borderId="9" xfId="0" applyNumberFormat="1" applyFont="1" applyFill="1" applyBorder="1"/>
    <xf numFmtId="170" fontId="12" fillId="0" borderId="9" xfId="0" applyNumberFormat="1" applyFont="1" applyFill="1" applyBorder="1"/>
    <xf numFmtId="169" fontId="12" fillId="0" borderId="10" xfId="0" applyNumberFormat="1" applyFont="1" applyFill="1" applyBorder="1"/>
    <xf numFmtId="169" fontId="10" fillId="0" borderId="11" xfId="0" applyNumberFormat="1" applyFont="1" applyFill="1" applyBorder="1"/>
    <xf numFmtId="168" fontId="12" fillId="0" borderId="6" xfId="0" applyNumberFormat="1" applyFont="1" applyFill="1" applyBorder="1"/>
    <xf numFmtId="0" fontId="11" fillId="0" borderId="2" xfId="0" applyFont="1" applyFill="1" applyBorder="1" applyAlignment="1">
      <alignment vertical="center"/>
    </xf>
    <xf numFmtId="164" fontId="12" fillId="0" borderId="2" xfId="0" applyNumberFormat="1" applyFont="1" applyFill="1" applyBorder="1" applyAlignment="1">
      <alignment vertical="center"/>
    </xf>
    <xf numFmtId="168" fontId="12" fillId="0" borderId="2" xfId="0" applyNumberFormat="1" applyFont="1" applyFill="1" applyBorder="1" applyAlignment="1">
      <alignment vertical="center"/>
    </xf>
    <xf numFmtId="164" fontId="12" fillId="0" borderId="8" xfId="0" applyNumberFormat="1" applyFont="1" applyFill="1" applyBorder="1" applyAlignment="1">
      <alignment vertical="center"/>
    </xf>
    <xf numFmtId="164" fontId="10" fillId="0" borderId="3" xfId="0" applyNumberFormat="1" applyFont="1" applyFill="1" applyBorder="1" applyAlignment="1">
      <alignment vertical="center"/>
    </xf>
    <xf numFmtId="170" fontId="12" fillId="0" borderId="2" xfId="0" applyNumberFormat="1" applyFont="1" applyFill="1" applyBorder="1"/>
    <xf numFmtId="0" fontId="10" fillId="0" borderId="5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</cellXfs>
  <cellStyles count="8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" xfId="7" builtinId="5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showGridLines="0" tabSelected="1" workbookViewId="0">
      <selection activeCell="U17" sqref="T16:U17"/>
    </sheetView>
  </sheetViews>
  <sheetFormatPr defaultRowHeight="14.5" x14ac:dyDescent="0.35"/>
  <cols>
    <col min="2" max="2" width="16.26953125" customWidth="1"/>
    <col min="3" max="3" width="17.7265625" customWidth="1"/>
    <col min="4" max="8" width="8.7265625" customWidth="1"/>
    <col min="9" max="16" width="9.1796875" customWidth="1"/>
  </cols>
  <sheetData>
    <row r="2" spans="2:11" x14ac:dyDescent="0.35">
      <c r="B2" s="2" t="s">
        <v>27</v>
      </c>
    </row>
    <row r="3" spans="2:11" x14ac:dyDescent="0.35">
      <c r="B3" s="1"/>
    </row>
    <row r="4" spans="2:11" x14ac:dyDescent="0.35">
      <c r="B4" s="1" t="s">
        <v>1</v>
      </c>
    </row>
    <row r="5" spans="2:11" x14ac:dyDescent="0.35">
      <c r="B5" s="3" t="s">
        <v>9</v>
      </c>
    </row>
    <row r="6" spans="2:11" x14ac:dyDescent="0.35">
      <c r="B6" s="1" t="s">
        <v>25</v>
      </c>
    </row>
    <row r="7" spans="2:11" ht="26.5" customHeight="1" x14ac:dyDescent="0.35">
      <c r="B7" s="44" t="s">
        <v>11</v>
      </c>
      <c r="C7" s="44"/>
      <c r="D7" s="44"/>
      <c r="E7" s="44"/>
      <c r="F7" s="44"/>
      <c r="G7" s="44"/>
      <c r="H7" s="44"/>
      <c r="I7" s="44"/>
      <c r="J7" s="44"/>
      <c r="K7" s="44"/>
    </row>
    <row r="8" spans="2:11" x14ac:dyDescent="0.35">
      <c r="B8" s="1" t="s">
        <v>10</v>
      </c>
    </row>
    <row r="9" spans="2:11" x14ac:dyDescent="0.35">
      <c r="B9" s="1" t="s">
        <v>26</v>
      </c>
    </row>
    <row r="10" spans="2:11" ht="15" thickBot="1" x14ac:dyDescent="0.4"/>
    <row r="11" spans="2:11" ht="15" thickBot="1" x14ac:dyDescent="0.4">
      <c r="B11" s="45" t="s">
        <v>24</v>
      </c>
      <c r="C11" s="46"/>
      <c r="D11" s="4" t="s">
        <v>2</v>
      </c>
      <c r="E11" s="4" t="s">
        <v>3</v>
      </c>
      <c r="F11" s="4" t="s">
        <v>4</v>
      </c>
      <c r="G11" s="4" t="s">
        <v>5</v>
      </c>
      <c r="H11" s="4" t="s">
        <v>6</v>
      </c>
      <c r="I11" s="4" t="s">
        <v>7</v>
      </c>
      <c r="J11" s="5" t="s">
        <v>8</v>
      </c>
      <c r="K11" s="6" t="s">
        <v>0</v>
      </c>
    </row>
    <row r="12" spans="2:11" x14ac:dyDescent="0.35">
      <c r="B12" s="42" t="s">
        <v>12</v>
      </c>
      <c r="C12" s="7" t="s">
        <v>13</v>
      </c>
      <c r="D12" s="8">
        <v>19335</v>
      </c>
      <c r="E12" s="8">
        <v>32765</v>
      </c>
      <c r="F12" s="8">
        <v>34895</v>
      </c>
      <c r="G12" s="9">
        <v>46029</v>
      </c>
      <c r="H12" s="8">
        <v>27120</v>
      </c>
      <c r="I12" s="8">
        <v>15778</v>
      </c>
      <c r="J12" s="10">
        <v>3131</v>
      </c>
      <c r="K12" s="11">
        <f>SUM(D12+E12+F12+H12+I12+J12)</f>
        <v>133024</v>
      </c>
    </row>
    <row r="13" spans="2:11" ht="15" thickBot="1" x14ac:dyDescent="0.4">
      <c r="B13" s="43"/>
      <c r="C13" s="12" t="s">
        <v>14</v>
      </c>
      <c r="D13" s="13">
        <f>D12/K12</f>
        <v>0.14534971133028626</v>
      </c>
      <c r="E13" s="13">
        <f>E12/K12</f>
        <v>0.24630893673322107</v>
      </c>
      <c r="F13" s="13">
        <f>F12/K12</f>
        <v>0.26232108491700745</v>
      </c>
      <c r="G13" s="14">
        <f>G12/K12</f>
        <v>0.34602026701948518</v>
      </c>
      <c r="H13" s="13">
        <f>H12/K12</f>
        <v>0.20387298532595621</v>
      </c>
      <c r="I13" s="13">
        <f>I12/K12</f>
        <v>0.11861017560740919</v>
      </c>
      <c r="J13" s="15">
        <f>J12/K12</f>
        <v>2.3537106086119797E-2</v>
      </c>
      <c r="K13" s="16">
        <f>SUM(D13+E13+F13+H13+I13+J13)</f>
        <v>1</v>
      </c>
    </row>
    <row r="14" spans="2:11" x14ac:dyDescent="0.35">
      <c r="B14" s="42" t="s">
        <v>15</v>
      </c>
      <c r="C14" s="7" t="s">
        <v>13</v>
      </c>
      <c r="D14" s="8">
        <v>104005</v>
      </c>
      <c r="E14" s="8">
        <v>169160</v>
      </c>
      <c r="F14" s="8">
        <v>171127</v>
      </c>
      <c r="G14" s="9">
        <v>200254</v>
      </c>
      <c r="H14" s="8">
        <v>119061</v>
      </c>
      <c r="I14" s="8">
        <v>55403</v>
      </c>
      <c r="J14" s="10">
        <v>25790</v>
      </c>
      <c r="K14" s="11">
        <f>SUM(D14+E14+F14+H14+I14+J14)</f>
        <v>644546</v>
      </c>
    </row>
    <row r="15" spans="2:11" ht="15" thickBot="1" x14ac:dyDescent="0.4">
      <c r="B15" s="43"/>
      <c r="C15" s="12" t="s">
        <v>14</v>
      </c>
      <c r="D15" s="17">
        <f>D14/K14</f>
        <v>0.16136164059663702</v>
      </c>
      <c r="E15" s="17">
        <f>E14/K14</f>
        <v>0.26244829694079241</v>
      </c>
      <c r="F15" s="17">
        <f>F14/K14</f>
        <v>0.26550005740474691</v>
      </c>
      <c r="G15" s="14">
        <f>G14/K14</f>
        <v>0.31069000505782363</v>
      </c>
      <c r="H15" s="17">
        <f>H14/K14</f>
        <v>0.18472071814889859</v>
      </c>
      <c r="I15" s="18">
        <f>I14/K14</f>
        <v>8.5956626835012553E-2</v>
      </c>
      <c r="J15" s="19">
        <f>J14/K14</f>
        <v>4.0012660073912493E-2</v>
      </c>
      <c r="K15" s="20">
        <f>SUM(D15+E15+F15+H15+I15+J15)</f>
        <v>1</v>
      </c>
    </row>
    <row r="16" spans="2:11" ht="25" thickBot="1" x14ac:dyDescent="0.4">
      <c r="B16" s="21" t="s">
        <v>22</v>
      </c>
      <c r="C16" s="22" t="s">
        <v>16</v>
      </c>
      <c r="D16" s="23">
        <v>0.36048616498577707</v>
      </c>
      <c r="E16" s="23">
        <v>0.3771707614832901</v>
      </c>
      <c r="F16" s="23">
        <v>0.39269236280269382</v>
      </c>
      <c r="G16" s="24">
        <v>0.4452844945577788</v>
      </c>
      <c r="H16" s="23">
        <v>0.32901917404129793</v>
      </c>
      <c r="I16" s="23">
        <v>0.61414627962986434</v>
      </c>
      <c r="J16" s="25">
        <v>0.60140530182050467</v>
      </c>
      <c r="K16" s="26">
        <v>0.402386035602598</v>
      </c>
    </row>
    <row r="17" spans="2:11" ht="15" thickBot="1" x14ac:dyDescent="0.4">
      <c r="B17" s="47" t="s">
        <v>23</v>
      </c>
      <c r="C17" s="48"/>
      <c r="D17" s="27">
        <v>7.8475535786494133</v>
      </c>
      <c r="E17" s="27">
        <v>7.6837359729504584</v>
      </c>
      <c r="F17" s="27">
        <v>7.428463571158928</v>
      </c>
      <c r="G17" s="41">
        <v>7.0402224572122396</v>
      </c>
      <c r="H17" s="27">
        <v>6.0525361323295046</v>
      </c>
      <c r="I17" s="27">
        <v>7.5087056504599214</v>
      </c>
      <c r="J17" s="28">
        <v>19.15625</v>
      </c>
      <c r="K17" s="29">
        <v>7.4344818043448182</v>
      </c>
    </row>
    <row r="18" spans="2:11" ht="24.5" x14ac:dyDescent="0.35">
      <c r="B18" s="42" t="s">
        <v>17</v>
      </c>
      <c r="C18" s="30" t="s">
        <v>18</v>
      </c>
      <c r="D18" s="31">
        <v>265.42349726775956</v>
      </c>
      <c r="E18" s="31">
        <v>448.59562841530055</v>
      </c>
      <c r="F18" s="31">
        <v>452.42896174863387</v>
      </c>
      <c r="G18" s="32">
        <v>507.47540983606558</v>
      </c>
      <c r="H18" s="31">
        <v>306.22677595628414</v>
      </c>
      <c r="I18" s="31">
        <v>127.28142076502732</v>
      </c>
      <c r="J18" s="33">
        <v>73.967213114754102</v>
      </c>
      <c r="K18" s="34">
        <v>1673.9234972677596</v>
      </c>
    </row>
    <row r="19" spans="2:11" ht="15" thickBot="1" x14ac:dyDescent="0.4">
      <c r="B19" s="43"/>
      <c r="C19" s="12" t="s">
        <v>19</v>
      </c>
      <c r="D19" s="17">
        <v>0.81169265219498332</v>
      </c>
      <c r="E19" s="17">
        <v>0.77477656030276432</v>
      </c>
      <c r="F19" s="17">
        <v>0.73926300939319256</v>
      </c>
      <c r="G19" s="35">
        <v>0.69517179429598019</v>
      </c>
      <c r="H19" s="17">
        <v>0.73789584567779309</v>
      </c>
      <c r="I19" s="17">
        <v>0.58655032610611668</v>
      </c>
      <c r="J19" s="19">
        <v>0.75298316047730562</v>
      </c>
      <c r="K19" s="20">
        <v>0.74462789024366527</v>
      </c>
    </row>
    <row r="20" spans="2:11" ht="25" thickBot="1" x14ac:dyDescent="0.4">
      <c r="B20" s="21" t="s">
        <v>20</v>
      </c>
      <c r="C20" s="36" t="s">
        <v>21</v>
      </c>
      <c r="D20" s="37">
        <v>0.35911735012739771</v>
      </c>
      <c r="E20" s="37">
        <v>0.27687396547647197</v>
      </c>
      <c r="F20" s="37">
        <v>0.38570184716613976</v>
      </c>
      <c r="G20" s="38">
        <v>0.34121166119028834</v>
      </c>
      <c r="H20" s="37">
        <v>0.26792148562501572</v>
      </c>
      <c r="I20" s="37">
        <v>0.32530729382885404</v>
      </c>
      <c r="J20" s="39">
        <v>0.71372625048468397</v>
      </c>
      <c r="K20" s="40">
        <v>0.33902778079454376</v>
      </c>
    </row>
    <row r="21" spans="2:11" x14ac:dyDescent="0.35">
      <c r="B21" s="1" t="s">
        <v>28</v>
      </c>
    </row>
  </sheetData>
  <mergeCells count="6">
    <mergeCell ref="B18:B19"/>
    <mergeCell ref="B7:K7"/>
    <mergeCell ref="B11:C11"/>
    <mergeCell ref="B12:B13"/>
    <mergeCell ref="B14:B15"/>
    <mergeCell ref="B17:C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Tanja Ducomble</cp:lastModifiedBy>
  <cp:lastPrinted>2021-09-01T09:17:06Z</cp:lastPrinted>
  <dcterms:created xsi:type="dcterms:W3CDTF">2017-11-13T12:18:27Z</dcterms:created>
  <dcterms:modified xsi:type="dcterms:W3CDTF">2022-03-23T14:00:10Z</dcterms:modified>
</cp:coreProperties>
</file>