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showInkAnnotation="0" hidePivotFieldList="1" autoCompressPictures="0"/>
  <mc:AlternateContent xmlns:mc="http://schemas.openxmlformats.org/markup-compatibility/2006">
    <mc:Choice Requires="x15">
      <x15ac:absPath xmlns:x15ac="http://schemas.microsoft.com/office/spreadsheetml/2010/11/ac" url="C:\Users\sbv294\Desktop\Raw Data\"/>
    </mc:Choice>
  </mc:AlternateContent>
  <xr:revisionPtr revIDLastSave="0" documentId="13_ncr:1_{7916C1FE-8AB9-4660-980E-B712CF4AD6CD}" xr6:coauthVersionLast="47" xr6:coauthVersionMax="47" xr10:uidLastSave="{00000000-0000-0000-0000-000000000000}"/>
  <bookViews>
    <workbookView xWindow="-108" yWindow="-108" windowWidth="23256" windowHeight="12576" tabRatio="688" activeTab="3" xr2:uid="{00000000-000D-0000-FFFF-FFFF00000000}"/>
  </bookViews>
  <sheets>
    <sheet name="P006c-1" sheetId="2" r:id="rId1"/>
    <sheet name="P006c-2" sheetId="4" r:id="rId2"/>
    <sheet name="P006c-3" sheetId="7" r:id="rId3"/>
    <sheet name="P006c-4" sheetId="8" r:id="rId4"/>
    <sheet name="P006c-5" sheetId="9" r:id="rId5"/>
  </sheets>
  <definedNames>
    <definedName name="_xlnm._FilterDatabase" localSheetId="1" hidden="1">'P006c-2'!#REF!</definedName>
    <definedName name="_xlnm._FilterDatabase" localSheetId="2" hidden="1">'P006c-3'!$G$25:$K$25</definedName>
    <definedName name="_xlnm._FilterDatabase" localSheetId="3" hidden="1">'P006c-4'!$G$24:$K$24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8" l="1"/>
  <c r="J23" i="8"/>
  <c r="H23" i="8"/>
  <c r="G23" i="8"/>
  <c r="K22" i="8"/>
  <c r="J22" i="8"/>
  <c r="H22" i="8"/>
  <c r="G22" i="8"/>
  <c r="K22" i="7"/>
  <c r="J22" i="7"/>
  <c r="H22" i="7"/>
  <c r="G22" i="7"/>
  <c r="K21" i="7"/>
  <c r="J21" i="7"/>
  <c r="H21" i="7"/>
  <c r="G21" i="7"/>
  <c r="F28" i="9"/>
  <c r="E28" i="9"/>
  <c r="D28" i="9"/>
  <c r="C28" i="9"/>
  <c r="B28" i="9"/>
  <c r="F27" i="9"/>
  <c r="E27" i="9"/>
  <c r="D27" i="9"/>
  <c r="C27" i="9"/>
  <c r="B27" i="9"/>
  <c r="J8" i="9"/>
  <c r="H8" i="9"/>
  <c r="G8" i="9"/>
  <c r="E8" i="9"/>
  <c r="D8" i="9"/>
  <c r="C8" i="9"/>
  <c r="B8" i="9"/>
  <c r="J7" i="9"/>
  <c r="H7" i="9"/>
  <c r="G7" i="9"/>
  <c r="E7" i="9"/>
  <c r="D7" i="9"/>
  <c r="C7" i="9"/>
  <c r="B7" i="9"/>
  <c r="B7" i="4" l="1"/>
  <c r="C7" i="4"/>
  <c r="D7" i="4"/>
  <c r="E7" i="4"/>
  <c r="B8" i="4"/>
  <c r="C8" i="4"/>
  <c r="D8" i="4"/>
  <c r="E8" i="4"/>
  <c r="B14" i="4"/>
  <c r="C14" i="4"/>
  <c r="D14" i="4"/>
  <c r="E14" i="4"/>
  <c r="B15" i="4"/>
  <c r="C15" i="4"/>
  <c r="D15" i="4"/>
  <c r="E15" i="4"/>
  <c r="K15" i="8"/>
  <c r="J15" i="8"/>
  <c r="H15" i="8"/>
  <c r="G15" i="8"/>
  <c r="E15" i="8"/>
  <c r="D15" i="8"/>
  <c r="C15" i="8"/>
  <c r="B15" i="8"/>
  <c r="K14" i="8"/>
  <c r="J14" i="8"/>
  <c r="H14" i="8"/>
  <c r="G14" i="8"/>
  <c r="E14" i="8"/>
  <c r="D14" i="8"/>
  <c r="C14" i="8"/>
  <c r="B14" i="8"/>
  <c r="K8" i="8"/>
  <c r="J8" i="8"/>
  <c r="H8" i="8"/>
  <c r="G8" i="8"/>
  <c r="E8" i="8"/>
  <c r="D8" i="8"/>
  <c r="C8" i="8"/>
  <c r="B8" i="8"/>
  <c r="K7" i="8"/>
  <c r="J7" i="8"/>
  <c r="H7" i="8"/>
  <c r="G7" i="8"/>
  <c r="E7" i="8"/>
  <c r="D7" i="8"/>
  <c r="C7" i="8"/>
  <c r="B7" i="8"/>
  <c r="K15" i="7"/>
  <c r="J15" i="7"/>
  <c r="H15" i="7"/>
  <c r="G15" i="7"/>
  <c r="E15" i="7"/>
  <c r="D15" i="7"/>
  <c r="C15" i="7"/>
  <c r="B15" i="7"/>
  <c r="K14" i="7"/>
  <c r="J14" i="7"/>
  <c r="H14" i="7"/>
  <c r="G14" i="7"/>
  <c r="E14" i="7"/>
  <c r="D14" i="7"/>
  <c r="C14" i="7"/>
  <c r="B14" i="7"/>
  <c r="K8" i="7"/>
  <c r="J8" i="7"/>
  <c r="H8" i="7"/>
  <c r="G8" i="7"/>
  <c r="E8" i="7"/>
  <c r="D8" i="7"/>
  <c r="C8" i="7"/>
  <c r="B8" i="7"/>
  <c r="K7" i="7"/>
  <c r="J7" i="7"/>
  <c r="H7" i="7"/>
  <c r="G7" i="7"/>
  <c r="E7" i="7"/>
  <c r="D7" i="7"/>
  <c r="C7" i="7"/>
  <c r="B7" i="7"/>
  <c r="J15" i="4"/>
  <c r="G15" i="4"/>
  <c r="G14" i="4"/>
  <c r="H15" i="4"/>
  <c r="J14" i="4"/>
  <c r="H14" i="4"/>
  <c r="G8" i="4"/>
  <c r="H8" i="4"/>
  <c r="J8" i="4"/>
  <c r="G7" i="4"/>
  <c r="H7" i="4"/>
  <c r="J7" i="4"/>
  <c r="B8" i="2" l="1"/>
  <c r="C8" i="2"/>
  <c r="D8" i="2"/>
  <c r="E8" i="2"/>
  <c r="G8" i="2"/>
  <c r="H8" i="2"/>
  <c r="J8" i="2"/>
  <c r="B7" i="2"/>
  <c r="C7" i="2"/>
  <c r="D7" i="2"/>
  <c r="E7" i="2"/>
  <c r="G7" i="2"/>
  <c r="H7" i="2"/>
  <c r="J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xlsx-populate</author>
  </authors>
  <commentList>
    <comment ref="B13" authorId="0" shapeId="0" xr:uid="{EC543CC6-FF70-434F-9598-6FED8528C568}">
      <text>
        <r>
          <rPr>
            <sz val="11"/>
            <rFont val="Calibri"/>
          </rPr>
          <t>Calculation methodology: Age and sex standardised rate</t>
        </r>
      </text>
    </comment>
    <comment ref="B14" authorId="0" shapeId="0" xr:uid="{6101784F-6479-4FB7-8AFB-F1BE191D5311}">
      <text>
        <r>
          <rPr>
            <sz val="11"/>
            <rFont val="Calibri"/>
          </rPr>
          <t>Calculation methodology: Age and sex standardised rate</t>
        </r>
      </text>
    </comment>
    <comment ref="B15" authorId="0" shapeId="0" xr:uid="{54A953CC-5E71-4054-8470-47018FA52D5D}">
      <text>
        <r>
          <rPr>
            <sz val="11"/>
            <rFont val="Calibri"/>
          </rPr>
          <t>Calculation methodology: Age and sex standardised rate</t>
        </r>
      </text>
    </comment>
    <comment ref="C39" authorId="0" shapeId="0" xr:uid="{4FC59E2D-B7E3-4BF8-86F6-A236687852C7}">
      <text>
        <r>
          <rPr>
            <sz val="11"/>
            <rFont val="Calibri"/>
          </rPr>
          <t>Calculation methodology: Age and sex standardised rate</t>
        </r>
      </text>
    </comment>
    <comment ref="E39" authorId="0" shapeId="0" xr:uid="{AAE647B3-EF09-40C4-889B-217B57B3BD93}">
      <text>
        <r>
          <rPr>
            <sz val="11"/>
            <rFont val="Calibri"/>
          </rPr>
          <t>Calculation methodology: Age and sex standardised rate</t>
        </r>
      </text>
    </comment>
    <comment ref="F39" authorId="0" shapeId="0" xr:uid="{E6F64348-1D29-44A7-B16E-6FA0EF35E51A}">
      <text>
        <r>
          <rPr>
            <sz val="11"/>
            <rFont val="Calibri"/>
          </rPr>
          <t>Calculation methodology: Age and sex standardised rate</t>
        </r>
      </text>
    </comment>
    <comment ref="G39" authorId="0" shapeId="0" xr:uid="{57F6D93B-ECD2-44F4-A436-9D576DD0348D}">
      <text>
        <r>
          <rPr>
            <sz val="11"/>
            <rFont val="Calibri"/>
          </rPr>
          <t>Calculation methodology: Age and sex standardised rate</t>
        </r>
      </text>
    </comment>
    <comment ref="C40" authorId="0" shapeId="0" xr:uid="{FD1AAD03-26AC-4BA6-81DA-69121276ABB7}">
      <text>
        <r>
          <rPr>
            <sz val="11"/>
            <rFont val="Calibri"/>
          </rPr>
          <t>Calculation methodology: Age and sex standardised rate</t>
        </r>
      </text>
    </comment>
    <comment ref="E40" authorId="0" shapeId="0" xr:uid="{5923D57B-2CCA-497D-9CE7-C93AF61F5F18}">
      <text>
        <r>
          <rPr>
            <sz val="11"/>
            <rFont val="Calibri"/>
          </rPr>
          <t>Calculation methodology: Age and sex standardised rate</t>
        </r>
      </text>
    </comment>
    <comment ref="F40" authorId="0" shapeId="0" xr:uid="{B55BBADD-51BD-48F4-ACDA-71BFF7B69DE4}">
      <text>
        <r>
          <rPr>
            <sz val="11"/>
            <rFont val="Calibri"/>
          </rPr>
          <t>Calculation methodology: Age and sex standardised rate</t>
        </r>
      </text>
    </comment>
    <comment ref="G40" authorId="0" shapeId="0" xr:uid="{8B42F97B-DA50-42E4-99FF-D175911C26BA}">
      <text>
        <r>
          <rPr>
            <sz val="11"/>
            <rFont val="Calibri"/>
          </rPr>
          <t>Calculation methodology: Age and sex standardised rate</t>
        </r>
      </text>
    </comment>
    <comment ref="C41" authorId="0" shapeId="0" xr:uid="{38EB9075-236D-4CC3-A305-332FE9458334}">
      <text>
        <r>
          <rPr>
            <sz val="11"/>
            <rFont val="Calibri"/>
          </rPr>
          <t>Calculation methodology: Age and sex standardised rate</t>
        </r>
      </text>
    </comment>
    <comment ref="E41" authorId="0" shapeId="0" xr:uid="{576F60AF-C29A-468F-AB9F-4C36FE26482A}">
      <text>
        <r>
          <rPr>
            <sz val="11"/>
            <rFont val="Calibri"/>
          </rPr>
          <t>Calculation methodology: Age and sex standardised rate</t>
        </r>
      </text>
    </comment>
    <comment ref="F41" authorId="0" shapeId="0" xr:uid="{F1D6CDF3-A262-434A-8DF8-BF2F09A4AE90}">
      <text>
        <r>
          <rPr>
            <sz val="11"/>
            <rFont val="Calibri"/>
          </rPr>
          <t>Calculation methodology: Age and sex standardised rate</t>
        </r>
      </text>
    </comment>
    <comment ref="G41" authorId="0" shapeId="0" xr:uid="{3A7B8E14-4D80-4BA7-BABA-F336CBF05A6D}">
      <text>
        <r>
          <rPr>
            <sz val="11"/>
            <rFont val="Calibri"/>
          </rPr>
          <t>Calculation methodology: Age and sex standardised rate</t>
        </r>
      </text>
    </comment>
  </commentList>
</comments>
</file>

<file path=xl/sharedStrings.xml><?xml version="1.0" encoding="utf-8"?>
<sst xmlns="http://schemas.openxmlformats.org/spreadsheetml/2006/main" count="61" uniqueCount="13">
  <si>
    <t>Upper CI 95%</t>
  </si>
  <si>
    <t>Lower CI 95%</t>
  </si>
  <si>
    <t>Sum of 2021</t>
  </si>
  <si>
    <t>CI</t>
  </si>
  <si>
    <t>Année</t>
  </si>
  <si>
    <t>Hommes</t>
  </si>
  <si>
    <t>Femmes</t>
  </si>
  <si>
    <t>BE</t>
  </si>
  <si>
    <t>DE</t>
  </si>
  <si>
    <t>LU</t>
  </si>
  <si>
    <t>NL</t>
  </si>
  <si>
    <t>CH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</si>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</sst>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\*\ \ \ #,##0.0;\*\ \ \ \-#,##0.0"/>
    <numFmt numFmtId="166" formatCode="0.0"/>
    <numFmt numFmtId="167" formatCode="#,##0.0"/>
  </numFmts>
  <fonts count="9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1F1F1"/>
      </patternFill>
    </fill>
    <fill>
      <patternFill patternType="solid">
        <fgColor rgb="FFE2F2FB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0" fillId="0" borderId="0" xfId="0" applyFill="1" applyBorder="1"/>
    <xf numFmtId="0" fontId="3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164" fontId="3" fillId="0" borderId="0" xfId="1" applyNumberFormat="1" applyFont="1" applyFill="1" applyBorder="1" applyAlignment="1">
      <alignment horizontal="left" vertical="top"/>
    </xf>
    <xf numFmtId="164" fontId="0" fillId="0" borderId="0" xfId="1" applyNumberFormat="1" applyFont="1" applyFill="1" applyBorder="1"/>
    <xf numFmtId="0" fontId="2" fillId="0" borderId="0" xfId="0" applyFont="1" applyFill="1" applyBorder="1" applyAlignment="1">
      <alignment horizontal="left"/>
    </xf>
    <xf numFmtId="164" fontId="0" fillId="0" borderId="0" xfId="1" applyNumberFormat="1" applyFont="1" applyFill="1"/>
    <xf numFmtId="165" fontId="3" fillId="0" borderId="1" xfId="0" applyNumberFormat="1" applyFont="1" applyBorder="1" applyAlignment="1">
      <alignment horizontal="right" wrapText="1" readingOrder="1"/>
    </xf>
    <xf numFmtId="166" fontId="3" fillId="0" borderId="0" xfId="1" applyNumberFormat="1" applyFont="1" applyFill="1" applyBorder="1" applyAlignment="1">
      <alignment horizontal="right" vertical="top"/>
    </xf>
    <xf numFmtId="0" fontId="5" fillId="3" borderId="1" xfId="0" applyFont="1" applyFill="1" applyBorder="1" applyAlignment="1">
      <alignment horizontal="left" vertical="top" wrapText="1" readingOrder="1"/>
    </xf>
    <xf numFmtId="166" fontId="0" fillId="0" borderId="0" xfId="0" applyNumberFormat="1"/>
    <xf numFmtId="0" fontId="3" fillId="0" borderId="1" xfId="0" applyFont="1" applyBorder="1" applyAlignment="1">
      <alignment horizontal="right" wrapText="1" readingOrder="1"/>
    </xf>
    <xf numFmtId="0" fontId="5" fillId="3" borderId="1" xfId="0" applyFont="1" applyFill="1" applyBorder="1" applyAlignment="1">
      <alignment vertical="top" wrapText="1" readingOrder="1"/>
    </xf>
    <xf numFmtId="0" fontId="3" fillId="2" borderId="1" xfId="0" applyFont="1" applyFill="1" applyBorder="1" applyAlignment="1">
      <alignment horizontal="right" vertical="top" wrapText="1" readingOrder="1"/>
    </xf>
    <xf numFmtId="166" fontId="0" fillId="0" borderId="0" xfId="1" applyNumberFormat="1" applyFont="1" applyFill="1"/>
    <xf numFmtId="0" fontId="6" fillId="0" borderId="0" xfId="0" applyFont="1" applyFill="1" applyBorder="1" applyAlignment="1">
      <alignment vertical="top" wrapText="1" readingOrder="1"/>
    </xf>
    <xf numFmtId="0" fontId="6" fillId="0" borderId="0" xfId="0" applyFont="1" applyFill="1" applyBorder="1" applyAlignment="1">
      <alignment horizontal="center" vertical="top" wrapText="1" readingOrder="1"/>
    </xf>
    <xf numFmtId="166" fontId="3" fillId="0" borderId="0" xfId="0" applyNumberFormat="1" applyFont="1" applyFill="1" applyBorder="1" applyAlignment="1">
      <alignment horizontal="right" wrapText="1" readingOrder="1"/>
    </xf>
    <xf numFmtId="0" fontId="0" fillId="0" borderId="0" xfId="0" applyAlignment="1">
      <alignment horizontal="left"/>
    </xf>
    <xf numFmtId="0" fontId="3" fillId="0" borderId="0" xfId="0" applyFont="1" applyFill="1" applyBorder="1" applyAlignment="1">
      <alignment horizontal="right" wrapText="1" readingOrder="1"/>
    </xf>
    <xf numFmtId="166" fontId="0" fillId="0" borderId="0" xfId="0" applyNumberFormat="1" applyFill="1" applyBorder="1"/>
    <xf numFmtId="166" fontId="3" fillId="0" borderId="0" xfId="1" applyNumberFormat="1" applyFont="1" applyFill="1" applyBorder="1" applyAlignment="1">
      <alignment horizontal="left" vertical="top"/>
    </xf>
    <xf numFmtId="166" fontId="3" fillId="0" borderId="0" xfId="0" applyNumberFormat="1" applyFont="1" applyFill="1" applyBorder="1" applyAlignment="1">
      <alignment horizontal="left" vertical="top"/>
    </xf>
    <xf numFmtId="166" fontId="0" fillId="0" borderId="0" xfId="0" applyNumberFormat="1" applyFill="1" applyBorder="1" applyAlignment="1">
      <alignment horizontal="left" vertical="top"/>
    </xf>
    <xf numFmtId="0" fontId="8" fillId="3" borderId="1" xfId="0" applyFont="1" applyFill="1" applyBorder="1" applyAlignment="1">
      <alignment horizontal="left" vertical="top" wrapText="1" readingOrder="1"/>
    </xf>
    <xf numFmtId="0" fontId="7" fillId="2" borderId="1" xfId="0" applyFont="1" applyFill="1" applyBorder="1" applyAlignment="1">
      <alignment horizontal="right" vertical="top" wrapText="1" readingOrder="1"/>
    </xf>
    <xf numFmtId="167" fontId="7" fillId="0" borderId="1" xfId="0" applyNumberFormat="1" applyFont="1" applyBorder="1" applyAlignment="1">
      <alignment horizontal="right" wrapText="1" readingOrder="1"/>
    </xf>
    <xf numFmtId="167" fontId="0" fillId="0" borderId="2" xfId="0" applyNumberFormat="1" applyFont="1" applyFill="1" applyBorder="1" applyAlignment="1">
      <alignment horizontal="right" wrapText="1" readingOrder="1"/>
    </xf>
    <xf numFmtId="0" fontId="8" fillId="3" borderId="1" xfId="2" applyFont="1" applyFill="1" applyBorder="1" applyAlignment="1" applyProtection="1">
      <alignment horizontal="left" vertical="top" wrapText="1" readingOrder="1"/>
    </xf>
    <xf numFmtId="0" fontId="7" fillId="2" borderId="1" xfId="2" applyFont="1" applyFill="1" applyBorder="1" applyAlignment="1" applyProtection="1">
      <alignment horizontal="right" vertical="top" wrapText="1" readingOrder="1"/>
    </xf>
    <xf numFmtId="167" fontId="7" fillId="0" borderId="1" xfId="2" applyNumberFormat="1" applyFont="1" applyFill="1" applyBorder="1" applyAlignment="1" applyProtection="1">
      <alignment horizontal="right" wrapText="1" readingOrder="1"/>
    </xf>
    <xf numFmtId="0" fontId="0" fillId="0" borderId="0" xfId="0" applyBorder="1" applyAlignment="1"/>
    <xf numFmtId="0" fontId="0" fillId="0" borderId="0" xfId="0" applyBorder="1"/>
    <xf numFmtId="166" fontId="0" fillId="0" borderId="0" xfId="0" applyNumberFormat="1" applyBorder="1"/>
    <xf numFmtId="0" fontId="0" fillId="0" borderId="0" xfId="0" applyFill="1" applyBorder="1" applyAlignment="1">
      <alignment horizontal="center"/>
    </xf>
    <xf numFmtId="167" fontId="7" fillId="0" borderId="0" xfId="0" applyNumberFormat="1" applyFont="1" applyBorder="1" applyAlignment="1">
      <alignment horizontal="right" wrapText="1" readingOrder="1"/>
    </xf>
    <xf numFmtId="167" fontId="0" fillId="0" borderId="0" xfId="0" applyNumberFormat="1" applyFont="1" applyFill="1" applyBorder="1" applyAlignment="1">
      <alignment horizontal="right" wrapText="1" readingOrder="1"/>
    </xf>
    <xf numFmtId="165" fontId="3" fillId="0" borderId="0" xfId="0" applyNumberFormat="1" applyFont="1" applyBorder="1" applyAlignment="1">
      <alignment horizontal="right" wrapText="1" readingOrder="1"/>
    </xf>
    <xf numFmtId="166" fontId="3" fillId="0" borderId="0" xfId="0" applyNumberFormat="1" applyFont="1" applyBorder="1" applyAlignment="1">
      <alignment horizontal="right" wrapText="1" readingOrder="1"/>
    </xf>
    <xf numFmtId="0" fontId="0" fillId="0" borderId="0" xfId="0" applyBorder="1" applyAlignment="1">
      <alignment wrapText="1"/>
    </xf>
  </cellXfs>
  <cellStyles count="3">
    <cellStyle name="Normal" xfId="0" builtinId="0"/>
    <cellStyle name="Normal 2" xfId="2" xr:uid="{A89295EA-4B01-4637-96CC-513CC9639ACD}"/>
    <cellStyle name="Percent" xfId="1" builtinId="5"/>
  </cellStyles>
  <dxfs count="0"/>
  <tableStyles count="0" defaultTableStyle="TableStyleMedium9" defaultPivotStyle="PivotStyleMedium4"/>
  <colors>
    <mruColors>
      <color rgb="FFA3D237"/>
      <color rgb="FF31879B"/>
      <color rgb="FF46BDC6"/>
      <color rgb="FF93C47D"/>
      <color rgb="FF0A5656"/>
      <color rgb="FF61C1C2"/>
      <color rgb="FF808080"/>
      <color rgb="FF34A8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A5656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800" b="1">
                <a:solidFill>
                  <a:srgbClr val="0A5656"/>
                </a:solidFill>
              </a:rPr>
              <a:t>Taux </a:t>
            </a:r>
            <a:r>
              <a:rPr lang="fr-LU" sz="1800" b="1" i="0" u="none" strike="noStrike" kern="1200" spc="0" baseline="0">
                <a:solidFill>
                  <a:srgbClr val="0A5656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de mortalité (standardisé) à 30 jours suite à un IAM</a:t>
            </a:r>
            <a:r>
              <a:rPr lang="en-US" sz="1800" b="1">
                <a:solidFill>
                  <a:srgbClr val="0A5656"/>
                </a:solidFill>
              </a:rPr>
              <a:t>, par pays,</a:t>
            </a:r>
          </a:p>
        </c:rich>
      </c:tx>
      <c:layout>
        <c:manualLayout>
          <c:xMode val="edge"/>
          <c:yMode val="edge"/>
          <c:x val="2.6476708255971253E-2"/>
          <c:y val="1.703335699077359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4903843791717911E-2"/>
          <c:y val="0.18056724367509985"/>
          <c:w val="0.91124812954748169"/>
          <c:h val="0.70617072649572654"/>
        </c:manualLayout>
      </c:layout>
      <c:barChart>
        <c:barDir val="col"/>
        <c:grouping val="clustered"/>
        <c:varyColors val="0"/>
        <c:ser>
          <c:idx val="1"/>
          <c:order val="0"/>
          <c:invertIfNegative val="0"/>
          <c:dPt>
            <c:idx val="0"/>
            <c:invertIfNegative val="0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1-A740-4E1E-B427-D45EE3212A7E}"/>
              </c:ext>
            </c:extLst>
          </c:dPt>
          <c:dPt>
            <c:idx val="1"/>
            <c:invertIfNegative val="0"/>
            <c:bubble3D val="0"/>
            <c:spPr>
              <a:solidFill>
                <a:srgbClr val="0A5656">
                  <a:alpha val="89804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3-A740-4E1E-B427-D45EE3212A7E}"/>
              </c:ext>
            </c:extLst>
          </c:dPt>
          <c:dPt>
            <c:idx val="2"/>
            <c:invertIfNegative val="0"/>
            <c:bubble3D val="0"/>
            <c:spPr>
              <a:solidFill>
                <a:srgbClr val="A3D237"/>
              </a:solidFill>
            </c:spPr>
            <c:extLst>
              <c:ext xmlns:c16="http://schemas.microsoft.com/office/drawing/2014/chart" uri="{C3380CC4-5D6E-409C-BE32-E72D297353CC}">
                <c16:uniqueId val="{00000005-A740-4E1E-B427-D45EE3212A7E}"/>
              </c:ext>
            </c:extLst>
          </c:dPt>
          <c:dPt>
            <c:idx val="3"/>
            <c:invertIfNegative val="0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7-A740-4E1E-B427-D45EE3212A7E}"/>
              </c:ext>
            </c:extLst>
          </c:dPt>
          <c:dPt>
            <c:idx val="4"/>
            <c:invertIfNegative val="0"/>
            <c:bubble3D val="0"/>
            <c:spPr>
              <a:solidFill>
                <a:srgbClr val="93C47D"/>
              </a:solidFill>
            </c:spPr>
            <c:extLst>
              <c:ext xmlns:c16="http://schemas.microsoft.com/office/drawing/2014/chart" uri="{C3380CC4-5D6E-409C-BE32-E72D297353CC}">
                <c16:uniqueId val="{00000009-A740-4E1E-B427-D45EE3212A7E}"/>
              </c:ext>
            </c:extLst>
          </c:dPt>
          <c:dPt>
            <c:idx val="5"/>
            <c:invertIfNegative val="0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A740-4E1E-B427-D45EE3212A7E}"/>
              </c:ext>
            </c:extLst>
          </c:dPt>
          <c:dPt>
            <c:idx val="6"/>
            <c:invertIfNegative val="0"/>
            <c:bubble3D val="0"/>
            <c:spPr>
              <a:solidFill>
                <a:srgbClr val="93C47D"/>
              </a:solidFill>
            </c:spPr>
            <c:extLst>
              <c:ext xmlns:c16="http://schemas.microsoft.com/office/drawing/2014/chart" uri="{C3380CC4-5D6E-409C-BE32-E72D297353CC}">
                <c16:uniqueId val="{0000000D-A740-4E1E-B427-D45EE3212A7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errBars>
            <c:errBarType val="both"/>
            <c:errValType val="cust"/>
            <c:noEndCap val="0"/>
            <c:plus>
              <c:numRef>
                <c:f>'P006c-5'!$B$28:$F$28</c:f>
                <c:numCache>
                  <c:formatCode>General</c:formatCode>
                  <c:ptCount val="5"/>
                  <c:pt idx="0">
                    <c:v>3</c:v>
                  </c:pt>
                  <c:pt idx="1">
                    <c:v>2.2000000000000455</c:v>
                  </c:pt>
                  <c:pt idx="2">
                    <c:v>19.399999999999977</c:v>
                  </c:pt>
                  <c:pt idx="3">
                    <c:v>2.4000000000000057</c:v>
                  </c:pt>
                  <c:pt idx="4">
                    <c:v>4.4000000000000341</c:v>
                  </c:pt>
                </c:numCache>
              </c:numRef>
            </c:plus>
            <c:minus>
              <c:numRef>
                <c:f>'P006c-5'!$B$27:$F$27</c:f>
                <c:numCache>
                  <c:formatCode>General</c:formatCode>
                  <c:ptCount val="5"/>
                  <c:pt idx="0">
                    <c:v>3</c:v>
                  </c:pt>
                  <c:pt idx="1">
                    <c:v>2.1000000000000227</c:v>
                  </c:pt>
                  <c:pt idx="2">
                    <c:v>19.400000000000006</c:v>
                  </c:pt>
                  <c:pt idx="3">
                    <c:v>2.4000000000000057</c:v>
                  </c:pt>
                  <c:pt idx="4">
                    <c:v>4.5</c:v>
                  </c:pt>
                </c:numCache>
              </c:numRef>
            </c:minus>
            <c:spPr>
              <a:ln>
                <a:solidFill>
                  <a:schemeClr val="bg1">
                    <a:lumMod val="75000"/>
                  </a:schemeClr>
                </a:solidFill>
              </a:ln>
            </c:spPr>
          </c:errBars>
          <c:cat>
            <c:strRef>
              <c:f>'P006c-5'!$B$21:$F$21</c:f>
              <c:strCache>
                <c:ptCount val="5"/>
                <c:pt idx="0">
                  <c:v>BE</c:v>
                </c:pt>
                <c:pt idx="1">
                  <c:v>DE</c:v>
                </c:pt>
                <c:pt idx="2">
                  <c:v>LU</c:v>
                </c:pt>
                <c:pt idx="3">
                  <c:v>NL</c:v>
                </c:pt>
                <c:pt idx="4">
                  <c:v>CH</c:v>
                </c:pt>
              </c:strCache>
            </c:strRef>
          </c:cat>
          <c:val>
            <c:numRef>
              <c:f>'P006c-5'!$B$22:$F$22</c:f>
              <c:numCache>
                <c:formatCode>#,##0.0</c:formatCode>
                <c:ptCount val="5"/>
                <c:pt idx="0">
                  <c:v>163.19999999999999</c:v>
                </c:pt>
                <c:pt idx="1">
                  <c:v>565.9</c:v>
                </c:pt>
                <c:pt idx="2">
                  <c:v>269.5</c:v>
                </c:pt>
                <c:pt idx="3">
                  <c:v>159.5</c:v>
                </c:pt>
                <c:pt idx="4">
                  <c:v>262.7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740-4E1E-B427-D45EE3212A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4"/>
        <c:overlap val="-23"/>
        <c:axId val="531764776"/>
        <c:axId val="531760512"/>
      </c:barChart>
      <c:catAx>
        <c:axId val="531764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531760512"/>
        <c:crosses val="autoZero"/>
        <c:auto val="1"/>
        <c:lblAlgn val="ctr"/>
        <c:lblOffset val="100"/>
        <c:noMultiLvlLbl val="0"/>
      </c:catAx>
      <c:valAx>
        <c:axId val="5317605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fr-LU" sz="11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Hospitalisations pour 100 000 habitants</a:t>
                </a:r>
                <a:endParaRPr lang="fr-LU" sz="11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7207799145299147E-2"/>
              <c:y val="0.282670726495726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53176477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A5656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LU" sz="1800" b="1" i="0" u="none" strike="noStrike" baseline="0">
                <a:effectLst/>
              </a:rPr>
              <a:t>Taux de mortalité à 30 jours suite à un IAM, 2012-2021</a:t>
            </a:r>
            <a:endParaRPr lang="en-US" sz="200" b="1">
              <a:solidFill>
                <a:srgbClr val="0A5656"/>
              </a:solidFill>
            </a:endParaRPr>
          </a:p>
          <a:p>
            <a:pPr algn="l">
              <a:defRPr sz="1800" b="1">
                <a:solidFill>
                  <a:srgbClr val="0A5656"/>
                </a:solidFill>
              </a:defRPr>
            </a:pPr>
            <a:r>
              <a:rPr lang="en-US" sz="1300" b="0">
                <a:solidFill>
                  <a:schemeClr val="bg1">
                    <a:lumMod val="65000"/>
                  </a:schemeClr>
                </a:solidFill>
              </a:rPr>
              <a:t>Source: OCDE (IGSS 2012-2015, DiSa 2018-2021)</a:t>
            </a:r>
          </a:p>
        </c:rich>
      </c:tx>
      <c:layout>
        <c:manualLayout>
          <c:xMode val="edge"/>
          <c:yMode val="edge"/>
          <c:x val="2.2423890166200357E-2"/>
          <c:y val="3.06971101552005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A5656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7.3553253798620613E-2"/>
          <c:y val="0.18056730769230769"/>
          <c:w val="0.91124812954748169"/>
          <c:h val="0.70617072649572654"/>
        </c:manualLayout>
      </c:layout>
      <c:lineChart>
        <c:grouping val="standard"/>
        <c:varyColors val="0"/>
        <c:ser>
          <c:idx val="0"/>
          <c:order val="0"/>
          <c:tx>
            <c:strRef>
              <c:f>'P006c-5'!$A$3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A3D237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A3D237"/>
              </a:solidFill>
              <a:ln w="9525">
                <a:solidFill>
                  <a:srgbClr val="A3D237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cust"/>
            <c:noEndCap val="0"/>
            <c:plus>
              <c:numRef>
                <c:f>'P006c-5'!$G$7:$K$7</c:f>
                <c:numCache>
                  <c:formatCode>General</c:formatCode>
                  <c:ptCount val="5"/>
                  <c:pt idx="0">
                    <c:v>20</c:v>
                  </c:pt>
                  <c:pt idx="1">
                    <c:v>21.299999999999955</c:v>
                  </c:pt>
                  <c:pt idx="3">
                    <c:v>19.399999999999977</c:v>
                  </c:pt>
                </c:numCache>
              </c:numRef>
            </c:plus>
            <c:minus>
              <c:numRef>
                <c:f>'P006c-5'!$G$8:$K$8</c:f>
                <c:numCache>
                  <c:formatCode>General</c:formatCode>
                  <c:ptCount val="5"/>
                  <c:pt idx="0">
                    <c:v>20.000000000000028</c:v>
                  </c:pt>
                  <c:pt idx="1">
                    <c:v>21.300000000000011</c:v>
                  </c:pt>
                  <c:pt idx="3">
                    <c:v>19.400000000000006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bg1">
                    <a:lumMod val="75000"/>
                  </a:schemeClr>
                </a:solidFill>
                <a:round/>
              </a:ln>
              <a:effectLst/>
            </c:spPr>
          </c:errBars>
          <c:cat>
            <c:numRef>
              <c:f>'P006c-5'!$G$2:$K$2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'P006c-5'!$G$3:$K$3</c:f>
              <c:numCache>
                <c:formatCode>#,##0.0</c:formatCode>
                <c:ptCount val="5"/>
                <c:pt idx="0">
                  <c:v>269.10000000000002</c:v>
                </c:pt>
                <c:pt idx="1">
                  <c:v>311.10000000000002</c:v>
                </c:pt>
                <c:pt idx="3">
                  <c:v>269.5</c:v>
                </c:pt>
                <c:pt idx="4">
                  <c:v>234.77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8-4980-BD28-FCCBF96AA63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31764776"/>
        <c:axId val="531760512"/>
      </c:lineChart>
      <c:catAx>
        <c:axId val="531764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fr-LU" sz="1050" b="0"/>
                  <a:t>Année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531760512"/>
        <c:crosses val="autoZero"/>
        <c:auto val="1"/>
        <c:lblAlgn val="ctr"/>
        <c:lblOffset val="100"/>
        <c:noMultiLvlLbl val="0"/>
      </c:catAx>
      <c:valAx>
        <c:axId val="5317605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fr-LU" sz="1100" b="0" i="0" u="none" strike="noStrike" baseline="0">
                    <a:effectLst/>
                  </a:rPr>
                  <a:t>Hospitalisations pour 100 000 habitants</a:t>
                </a:r>
                <a:endParaRPr lang="fr-LU" sz="11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531764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409127</xdr:colOff>
      <xdr:row>29</xdr:row>
      <xdr:rowOff>40788</xdr:rowOff>
    </xdr:from>
    <xdr:to>
      <xdr:col>23</xdr:col>
      <xdr:colOff>422570</xdr:colOff>
      <xdr:row>54</xdr:row>
      <xdr:rowOff>139143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B5E6C9-A15D-4E05-8994-44D37547C9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603594</xdr:colOff>
      <xdr:row>2</xdr:row>
      <xdr:rowOff>68098</xdr:rowOff>
    </xdr:from>
    <xdr:to>
      <xdr:col>25</xdr:col>
      <xdr:colOff>491645</xdr:colOff>
      <xdr:row>27</xdr:row>
      <xdr:rowOff>166453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1F8127C-5C2A-4AB3-99E6-2A539F3552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0.00644</cdr:x>
      <cdr:y>0.01182</cdr:y>
    </cdr:from>
    <cdr:to>
      <cdr:x>0.97885</cdr:x>
      <cdr:y>0.16404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22BF5DB-0B99-E779-038F-F9558E6805EC}"/>
            </a:ext>
          </a:extLst>
        </cdr:cNvPr>
        <cdr:cNvSpPr txBox="1"/>
      </cdr:nvSpPr>
      <cdr:spPr>
        <a:xfrm xmlns:a="http://schemas.openxmlformats.org/drawingml/2006/main">
          <a:off x="60321" y="58498"/>
          <a:ext cx="9105728" cy="75337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 rtl="0">
            <a:defRPr sz="1800" b="1" i="0" u="none" strike="noStrike" kern="1200" spc="0" baseline="0">
              <a:solidFill>
                <a:srgbClr val="0A5656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r>
            <a:rPr lang="en-US" sz="1800" b="1">
              <a:solidFill>
                <a:srgbClr val="0A5656"/>
              </a:solidFill>
            </a:rPr>
            <a:t>HPE pour cause d'ICC et HTA, par pays,</a:t>
          </a:r>
          <a:r>
            <a:rPr lang="en-US" sz="1800" b="1" baseline="0">
              <a:solidFill>
                <a:srgbClr val="0A5656"/>
              </a:solidFill>
            </a:rPr>
            <a:t> </a:t>
          </a:r>
          <a:r>
            <a:rPr lang="en-US" sz="1800" b="1">
              <a:solidFill>
                <a:srgbClr val="0A5656"/>
              </a:solidFill>
            </a:rPr>
            <a:t>2021</a:t>
          </a:r>
        </a:p>
        <a:p xmlns:a="http://schemas.openxmlformats.org/drawingml/2006/main">
          <a:pPr algn="l" rtl="0">
            <a:defRPr sz="1800" b="1" i="0" u="none" strike="noStrike" kern="1200" spc="0" baseline="0">
              <a:solidFill>
                <a:srgbClr val="0A5656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 sz="200" b="1">
            <a:solidFill>
              <a:srgbClr val="0A5656"/>
            </a:solidFill>
          </a:endParaRPr>
        </a:p>
        <a:p xmlns:a="http://schemas.openxmlformats.org/drawingml/2006/main">
          <a:pPr algn="l" rtl="0">
            <a:defRPr sz="1800" b="1" i="0" u="none" strike="noStrike" kern="1200" spc="0" baseline="0">
              <a:solidFill>
                <a:srgbClr val="0A5656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r>
            <a:rPr lang="en-US" sz="1300" b="0" i="0" u="none" strike="noStrike" kern="1200" spc="0" baseline="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Source: OCDE </a:t>
          </a:r>
          <a:endParaRPr lang="en-US" sz="1300" b="0">
            <a:solidFill>
              <a:schemeClr val="bg1">
                <a:lumMod val="65000"/>
              </a:schemeClr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0.01633</cdr:x>
      <cdr:y>0.02412</cdr:y>
    </cdr:from>
    <cdr:to>
      <cdr:x>0.98875</cdr:x>
      <cdr:y>0.1464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E2C798C6-A61B-F19B-DE70-5374E83D7C1C}"/>
            </a:ext>
          </a:extLst>
        </cdr:cNvPr>
        <cdr:cNvSpPr txBox="1"/>
      </cdr:nvSpPr>
      <cdr:spPr>
        <a:xfrm xmlns:a="http://schemas.openxmlformats.org/drawingml/2006/main">
          <a:off x="152948" y="115648"/>
          <a:ext cx="9105728" cy="58635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800" b="1" i="0" u="none" strike="noStrike" kern="1200" spc="0" baseline="0">
              <a:solidFill>
                <a:srgbClr val="0A5656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r>
            <a:rPr lang="en-US" sz="1800" b="1">
              <a:solidFill>
                <a:srgbClr val="0A5656"/>
              </a:solidFill>
            </a:rPr>
            <a:t>HPE pour cause d'ICC</a:t>
          </a:r>
          <a:r>
            <a:rPr lang="en-US" sz="1800" b="1" baseline="0">
              <a:solidFill>
                <a:srgbClr val="0A5656"/>
              </a:solidFill>
            </a:rPr>
            <a:t> et HTA</a:t>
          </a:r>
          <a:r>
            <a:rPr lang="en-US" sz="1800" b="1">
              <a:solidFill>
                <a:srgbClr val="0A5656"/>
              </a:solidFill>
            </a:rPr>
            <a:t>, 2018-2022</a:t>
          </a:r>
        </a:p>
        <a:p xmlns:a="http://schemas.openxmlformats.org/drawingml/2006/main">
          <a:pPr algn="l" rtl="0">
            <a:defRPr sz="1800" b="1" i="0" u="none" strike="noStrike" kern="1200" spc="0" baseline="0">
              <a:solidFill>
                <a:srgbClr val="0A5656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r>
            <a:rPr lang="en-US" sz="1300" b="0" i="0" u="none" strike="noStrike" kern="1200" spc="0" baseline="0">
              <a:solidFill>
                <a:schemeClr val="bg1">
                  <a:lumMod val="6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Source: OCDE (DiSa 2018-2022)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"/>
  <sheetViews>
    <sheetView zoomScale="65" zoomScaleNormal="115" workbookViewId="0">
      <selection activeCell="J14" sqref="J14"/>
    </sheetView>
  </sheetViews>
  <sheetFormatPr defaultRowHeight="14.4" x14ac:dyDescent="0.3"/>
  <cols>
    <col min="1" max="1" width="17.109375" style="34" customWidth="1"/>
    <col min="2" max="2" width="7.88671875" style="34" customWidth="1"/>
    <col min="3" max="3" width="6.88671875" style="34" customWidth="1"/>
    <col min="4" max="4" width="6.44140625" style="34" customWidth="1"/>
    <col min="5" max="5" width="8.44140625" style="34" customWidth="1"/>
    <col min="6" max="6" width="12" style="34" bestFit="1" customWidth="1"/>
    <col min="7" max="7" width="11" style="34" customWidth="1"/>
    <col min="8" max="8" width="10.44140625" style="34" customWidth="1"/>
    <col min="9" max="9" width="10.5546875" style="34" customWidth="1"/>
    <col min="10" max="10" width="6.88671875" style="34" bestFit="1" customWidth="1"/>
    <col min="11" max="13" width="15.88671875" style="34" bestFit="1" customWidth="1"/>
    <col min="14" max="16384" width="8.88671875" style="34"/>
  </cols>
  <sheetData>
    <row r="1" spans="1:11" x14ac:dyDescent="0.3">
      <c r="A1" s="1"/>
      <c r="B1" s="36" t="s">
        <v>4</v>
      </c>
      <c r="C1" s="36"/>
      <c r="D1" s="36"/>
      <c r="E1" s="36"/>
      <c r="F1" s="36"/>
      <c r="G1" s="36"/>
      <c r="H1" s="1"/>
    </row>
    <row r="2" spans="1:11" x14ac:dyDescent="0.3">
      <c r="A2" s="1"/>
      <c r="B2" s="1">
        <v>2012</v>
      </c>
      <c r="C2" s="1">
        <v>2013</v>
      </c>
      <c r="D2" s="1">
        <v>2014</v>
      </c>
      <c r="E2" s="1">
        <v>2015</v>
      </c>
      <c r="G2" s="21">
        <v>2018</v>
      </c>
      <c r="H2" s="21">
        <v>2019</v>
      </c>
      <c r="I2" s="21"/>
      <c r="J2" s="1">
        <v>2021</v>
      </c>
      <c r="K2" s="21">
        <v>2022</v>
      </c>
    </row>
    <row r="3" spans="1:11" x14ac:dyDescent="0.3">
      <c r="A3" s="2" t="s">
        <v>12</v>
      </c>
      <c r="B3" s="37">
        <v>208.7</v>
      </c>
      <c r="C3" s="37">
        <v>207.5</v>
      </c>
      <c r="D3" s="37">
        <v>216.2</v>
      </c>
      <c r="E3" s="37">
        <v>217.4</v>
      </c>
      <c r="G3" s="37">
        <v>269.10000000000002</v>
      </c>
      <c r="H3" s="37">
        <v>311.10000000000002</v>
      </c>
      <c r="I3" s="37"/>
      <c r="J3" s="37">
        <v>269.5</v>
      </c>
      <c r="K3" s="38">
        <v>234.77</v>
      </c>
    </row>
    <row r="4" spans="1:11" ht="14.4" customHeight="1" x14ac:dyDescent="0.3">
      <c r="A4" s="4" t="s">
        <v>0</v>
      </c>
      <c r="B4" s="37">
        <v>229.9</v>
      </c>
      <c r="C4" s="37">
        <v>228.2</v>
      </c>
      <c r="D4" s="37">
        <v>236.5</v>
      </c>
      <c r="E4" s="37">
        <v>237.2</v>
      </c>
      <c r="F4" s="37"/>
      <c r="G4" s="37">
        <v>289.10000000000002</v>
      </c>
      <c r="H4" s="37">
        <v>332.4</v>
      </c>
      <c r="I4" s="37"/>
      <c r="J4" s="37">
        <v>288.89999999999998</v>
      </c>
    </row>
    <row r="5" spans="1:11" ht="14.4" customHeight="1" x14ac:dyDescent="0.3">
      <c r="A5" s="4" t="s">
        <v>1</v>
      </c>
      <c r="B5" s="37">
        <v>187.5</v>
      </c>
      <c r="C5" s="37">
        <v>186.8</v>
      </c>
      <c r="D5" s="37">
        <v>195.9</v>
      </c>
      <c r="E5" s="37">
        <v>197.7</v>
      </c>
      <c r="F5" s="37"/>
      <c r="G5" s="37">
        <v>249.1</v>
      </c>
      <c r="H5" s="37">
        <v>289.8</v>
      </c>
      <c r="I5" s="37"/>
      <c r="J5" s="37">
        <v>250.1</v>
      </c>
    </row>
    <row r="6" spans="1:11" ht="14.4" customHeight="1" x14ac:dyDescent="0.3">
      <c r="A6" s="4"/>
      <c r="B6" s="5"/>
      <c r="C6" s="6"/>
      <c r="D6" s="6"/>
      <c r="E6" s="5"/>
      <c r="F6" s="37"/>
      <c r="G6" s="5"/>
      <c r="H6" s="2"/>
    </row>
    <row r="7" spans="1:11" ht="14.4" customHeight="1" x14ac:dyDescent="0.3">
      <c r="A7" s="7" t="s">
        <v>3</v>
      </c>
      <c r="B7" s="10">
        <f>B4-B3</f>
        <v>21.200000000000017</v>
      </c>
      <c r="C7" s="10">
        <f>C4-C3</f>
        <v>20.699999999999989</v>
      </c>
      <c r="D7" s="10">
        <f>D4-D3</f>
        <v>20.300000000000011</v>
      </c>
      <c r="E7" s="10">
        <f>E4-E3</f>
        <v>19.799999999999983</v>
      </c>
      <c r="G7" s="10">
        <f>G4-G3</f>
        <v>20</v>
      </c>
      <c r="H7" s="10">
        <f>H4-H3</f>
        <v>21.299999999999955</v>
      </c>
      <c r="I7" s="10"/>
      <c r="J7" s="10">
        <f>J4-J3</f>
        <v>19.399999999999977</v>
      </c>
      <c r="K7" s="10"/>
    </row>
    <row r="8" spans="1:11" ht="14.4" customHeight="1" x14ac:dyDescent="0.3">
      <c r="A8" s="4" t="s">
        <v>3</v>
      </c>
      <c r="B8" s="10">
        <f>B3-B5</f>
        <v>21.199999999999989</v>
      </c>
      <c r="C8" s="10">
        <f>C3-C5</f>
        <v>20.699999999999989</v>
      </c>
      <c r="D8" s="10">
        <f>D3-D5</f>
        <v>20.299999999999983</v>
      </c>
      <c r="E8" s="10">
        <f>E3-E5</f>
        <v>19.700000000000017</v>
      </c>
      <c r="G8" s="10">
        <f>G3-G5</f>
        <v>20.000000000000028</v>
      </c>
      <c r="H8" s="10">
        <f>H3-H5</f>
        <v>21.300000000000011</v>
      </c>
      <c r="I8" s="10"/>
      <c r="J8" s="10">
        <f>J3-J5</f>
        <v>19.400000000000006</v>
      </c>
      <c r="K8" s="10"/>
    </row>
    <row r="9" spans="1:11" ht="14.4" customHeight="1" x14ac:dyDescent="0.3">
      <c r="A9" s="2"/>
      <c r="B9" s="3"/>
      <c r="C9" s="3"/>
      <c r="D9" s="3"/>
      <c r="E9" s="3"/>
      <c r="F9" s="3"/>
      <c r="G9" s="3"/>
      <c r="H9" s="1"/>
    </row>
    <row r="10" spans="1:11" ht="14.4" customHeight="1" x14ac:dyDescent="0.3">
      <c r="A10" s="4"/>
      <c r="B10" s="2"/>
      <c r="C10" s="2"/>
      <c r="D10" s="2"/>
      <c r="E10" s="2"/>
      <c r="F10" s="2"/>
      <c r="G10" s="2"/>
      <c r="H10" s="1"/>
      <c r="I10" s="1"/>
      <c r="J10" s="1"/>
    </row>
    <row r="11" spans="1:11" ht="14.4" customHeight="1" x14ac:dyDescent="0.3">
      <c r="A11" s="4"/>
      <c r="G11" s="17"/>
      <c r="H11" s="17"/>
      <c r="I11" s="17"/>
      <c r="J11" s="17"/>
    </row>
  </sheetData>
  <mergeCells count="1">
    <mergeCell ref="B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EC49C-01D4-4182-A0FF-3FFA54A29485}">
  <dimension ref="A1:K15"/>
  <sheetViews>
    <sheetView zoomScale="91" zoomScaleNormal="130" workbookViewId="0">
      <selection sqref="A1:XFD1048576"/>
    </sheetView>
  </sheetViews>
  <sheetFormatPr defaultRowHeight="14.4" x14ac:dyDescent="0.3"/>
  <cols>
    <col min="1" max="1" width="17.109375" style="34" customWidth="1"/>
    <col min="2" max="2" width="7.88671875" style="34" hidden="1" customWidth="1"/>
    <col min="3" max="3" width="6.88671875" style="34" hidden="1" customWidth="1"/>
    <col min="4" max="4" width="6.44140625" style="34" hidden="1" customWidth="1"/>
    <col min="5" max="5" width="8.44140625" style="34" hidden="1" customWidth="1"/>
    <col min="6" max="6" width="6.33203125" style="34" hidden="1" customWidth="1"/>
    <col min="7" max="7" width="11" style="34" customWidth="1"/>
    <col min="8" max="8" width="10.44140625" style="34" customWidth="1"/>
    <col min="9" max="9" width="10.5546875" style="34" customWidth="1"/>
    <col min="10" max="10" width="8.5546875" style="34" bestFit="1" customWidth="1"/>
    <col min="11" max="11" width="16.109375" style="34" bestFit="1" customWidth="1"/>
    <col min="12" max="13" width="15.88671875" style="34" bestFit="1" customWidth="1"/>
    <col min="14" max="16384" width="8.88671875" style="34"/>
  </cols>
  <sheetData>
    <row r="1" spans="1:11" x14ac:dyDescent="0.3">
      <c r="A1" s="1"/>
      <c r="B1" s="36" t="s">
        <v>4</v>
      </c>
      <c r="C1" s="36"/>
      <c r="D1" s="36"/>
      <c r="E1" s="36"/>
      <c r="F1" s="36"/>
      <c r="G1" s="36"/>
      <c r="H1" s="1"/>
    </row>
    <row r="2" spans="1:11" x14ac:dyDescent="0.3">
      <c r="A2" s="1"/>
      <c r="B2" s="1">
        <v>2012</v>
      </c>
      <c r="C2" s="1">
        <v>2013</v>
      </c>
      <c r="D2" s="1">
        <v>2014</v>
      </c>
      <c r="E2" s="1">
        <v>2015</v>
      </c>
      <c r="G2" s="1">
        <v>2018</v>
      </c>
      <c r="H2" s="1">
        <v>2019</v>
      </c>
      <c r="I2" s="1"/>
      <c r="J2" s="1">
        <v>2021</v>
      </c>
      <c r="K2" s="1">
        <v>2022</v>
      </c>
    </row>
    <row r="3" spans="1:11" x14ac:dyDescent="0.3">
      <c r="A3" s="2" t="s">
        <v>6</v>
      </c>
      <c r="B3" s="40">
        <v>11</v>
      </c>
      <c r="C3" s="40">
        <v>9.6999999999999993</v>
      </c>
      <c r="D3" s="40">
        <v>8.3000000000000007</v>
      </c>
      <c r="E3" s="40">
        <v>7.3</v>
      </c>
      <c r="G3" s="37">
        <v>226.2</v>
      </c>
      <c r="H3" s="37">
        <v>274.60000000000002</v>
      </c>
      <c r="I3" s="37"/>
      <c r="J3" s="37">
        <v>230.9</v>
      </c>
      <c r="K3" s="35">
        <v>204.24</v>
      </c>
    </row>
    <row r="4" spans="1:11" ht="14.4" customHeight="1" x14ac:dyDescent="0.3">
      <c r="A4" s="4" t="s">
        <v>0</v>
      </c>
      <c r="B4" s="40">
        <v>14.8</v>
      </c>
      <c r="C4" s="40">
        <v>13</v>
      </c>
      <c r="D4" s="40">
        <v>11.2</v>
      </c>
      <c r="E4" s="40">
        <v>9.8000000000000007</v>
      </c>
      <c r="G4" s="37">
        <v>251</v>
      </c>
      <c r="H4" s="37">
        <v>301.7</v>
      </c>
      <c r="I4" s="37"/>
      <c r="J4" s="37">
        <v>255</v>
      </c>
      <c r="K4" s="35"/>
    </row>
    <row r="5" spans="1:11" ht="14.4" customHeight="1" x14ac:dyDescent="0.3">
      <c r="A5" s="4" t="s">
        <v>1</v>
      </c>
      <c r="B5" s="40">
        <v>7.2</v>
      </c>
      <c r="C5" s="40">
        <v>6.4</v>
      </c>
      <c r="D5" s="40">
        <v>5.3</v>
      </c>
      <c r="E5" s="40">
        <v>4.8</v>
      </c>
      <c r="G5" s="37">
        <v>201.5</v>
      </c>
      <c r="H5" s="37">
        <v>247.5</v>
      </c>
      <c r="I5" s="37"/>
      <c r="J5" s="37">
        <v>206.7</v>
      </c>
      <c r="K5" s="35"/>
    </row>
    <row r="6" spans="1:11" ht="14.4" customHeight="1" x14ac:dyDescent="0.3">
      <c r="A6" s="4"/>
      <c r="B6" s="5"/>
      <c r="C6" s="6"/>
      <c r="D6" s="6"/>
      <c r="E6" s="5"/>
      <c r="G6" s="23"/>
      <c r="H6" s="24"/>
      <c r="I6" s="35"/>
      <c r="J6" s="35"/>
      <c r="K6" s="35"/>
    </row>
    <row r="7" spans="1:11" ht="14.4" customHeight="1" x14ac:dyDescent="0.3">
      <c r="A7" s="7" t="s">
        <v>3</v>
      </c>
      <c r="B7" s="10">
        <f>B4-B3</f>
        <v>3.8000000000000007</v>
      </c>
      <c r="C7" s="10">
        <f t="shared" ref="C7:J7" si="0">C4-C3</f>
        <v>3.3000000000000007</v>
      </c>
      <c r="D7" s="10">
        <f t="shared" si="0"/>
        <v>2.8999999999999986</v>
      </c>
      <c r="E7" s="10">
        <f t="shared" si="0"/>
        <v>2.5000000000000009</v>
      </c>
      <c r="F7" s="10"/>
      <c r="G7" s="10">
        <f t="shared" si="0"/>
        <v>24.800000000000011</v>
      </c>
      <c r="H7" s="10">
        <f t="shared" si="0"/>
        <v>27.099999999999966</v>
      </c>
      <c r="I7" s="10"/>
      <c r="J7" s="10">
        <f t="shared" si="0"/>
        <v>24.099999999999994</v>
      </c>
      <c r="K7" s="10"/>
    </row>
    <row r="8" spans="1:11" ht="14.4" customHeight="1" x14ac:dyDescent="0.3">
      <c r="A8" s="4" t="s">
        <v>3</v>
      </c>
      <c r="B8" s="10">
        <f>B3-B5</f>
        <v>3.8</v>
      </c>
      <c r="C8" s="10">
        <f t="shared" ref="C8:J8" si="1">C3-C5</f>
        <v>3.2999999999999989</v>
      </c>
      <c r="D8" s="10">
        <f t="shared" si="1"/>
        <v>3.0000000000000009</v>
      </c>
      <c r="E8" s="10">
        <f t="shared" si="1"/>
        <v>2.5</v>
      </c>
      <c r="F8" s="10"/>
      <c r="G8" s="10">
        <f t="shared" si="1"/>
        <v>24.699999999999989</v>
      </c>
      <c r="H8" s="10">
        <f t="shared" si="1"/>
        <v>27.100000000000023</v>
      </c>
      <c r="I8" s="10"/>
      <c r="J8" s="10">
        <f t="shared" si="1"/>
        <v>24.200000000000017</v>
      </c>
      <c r="K8" s="10"/>
    </row>
    <row r="9" spans="1:11" ht="14.4" customHeight="1" x14ac:dyDescent="0.3">
      <c r="A9" s="2"/>
      <c r="B9" s="3"/>
      <c r="C9" s="3"/>
      <c r="D9" s="3"/>
      <c r="E9" s="3"/>
      <c r="F9" s="3"/>
      <c r="G9" s="25"/>
      <c r="H9" s="22"/>
      <c r="I9" s="35"/>
      <c r="J9" s="35"/>
      <c r="K9" s="35"/>
    </row>
    <row r="10" spans="1:11" x14ac:dyDescent="0.3">
      <c r="A10" s="2" t="s">
        <v>5</v>
      </c>
      <c r="B10" s="40">
        <v>9.6999999999999993</v>
      </c>
      <c r="C10" s="40">
        <v>8.6999999999999993</v>
      </c>
      <c r="D10" s="40">
        <v>8.8000000000000007</v>
      </c>
      <c r="E10" s="40">
        <v>7.8</v>
      </c>
      <c r="G10" s="37">
        <v>329.5</v>
      </c>
      <c r="H10" s="37">
        <v>366.8</v>
      </c>
      <c r="I10" s="37"/>
      <c r="J10" s="37">
        <v>323.39999999999998</v>
      </c>
      <c r="K10" s="35">
        <v>277.02</v>
      </c>
    </row>
    <row r="11" spans="1:11" ht="14.4" customHeight="1" x14ac:dyDescent="0.3">
      <c r="A11" s="4" t="s">
        <v>0</v>
      </c>
      <c r="B11" s="40">
        <v>13.5</v>
      </c>
      <c r="C11" s="40">
        <v>12.2</v>
      </c>
      <c r="D11" s="40">
        <v>12.1</v>
      </c>
      <c r="E11" s="40">
        <v>10.9</v>
      </c>
      <c r="G11" s="37">
        <v>362.8</v>
      </c>
      <c r="H11" s="37">
        <v>401.6</v>
      </c>
      <c r="I11" s="37"/>
      <c r="J11" s="37">
        <v>355.8</v>
      </c>
      <c r="K11" s="35"/>
    </row>
    <row r="12" spans="1:11" ht="14.4" customHeight="1" x14ac:dyDescent="0.3">
      <c r="A12" s="4" t="s">
        <v>1</v>
      </c>
      <c r="B12" s="40">
        <v>5.9</v>
      </c>
      <c r="C12" s="40">
        <v>5.2</v>
      </c>
      <c r="D12" s="40">
        <v>5.4</v>
      </c>
      <c r="E12" s="40">
        <v>4.7</v>
      </c>
      <c r="G12" s="37">
        <v>296.2</v>
      </c>
      <c r="H12" s="37">
        <v>332</v>
      </c>
      <c r="I12" s="37"/>
      <c r="J12" s="37">
        <v>291</v>
      </c>
      <c r="K12" s="35"/>
    </row>
    <row r="13" spans="1:11" ht="14.4" customHeight="1" x14ac:dyDescent="0.3">
      <c r="A13" s="4"/>
      <c r="B13" s="5"/>
      <c r="C13" s="6"/>
      <c r="D13" s="6"/>
      <c r="E13" s="5"/>
      <c r="G13" s="23"/>
      <c r="H13" s="24"/>
      <c r="I13" s="35"/>
      <c r="J13" s="35"/>
      <c r="K13" s="35"/>
    </row>
    <row r="14" spans="1:11" ht="14.4" customHeight="1" x14ac:dyDescent="0.3">
      <c r="A14" s="7" t="s">
        <v>3</v>
      </c>
      <c r="B14" s="10">
        <f>B11-B10</f>
        <v>3.8000000000000007</v>
      </c>
      <c r="C14" s="10">
        <f>C11-C10</f>
        <v>3.5</v>
      </c>
      <c r="D14" s="10">
        <f>D11-D10</f>
        <v>3.2999999999999989</v>
      </c>
      <c r="E14" s="10">
        <f>E11-E10</f>
        <v>3.1000000000000005</v>
      </c>
      <c r="G14" s="10">
        <f>G11-G10</f>
        <v>33.300000000000011</v>
      </c>
      <c r="H14" s="10">
        <f>H11-H10</f>
        <v>34.800000000000011</v>
      </c>
      <c r="I14" s="10"/>
      <c r="J14" s="10">
        <f>J11-J10</f>
        <v>32.400000000000034</v>
      </c>
      <c r="K14" s="10"/>
    </row>
    <row r="15" spans="1:11" ht="14.4" customHeight="1" x14ac:dyDescent="0.3">
      <c r="A15" s="4" t="s">
        <v>3</v>
      </c>
      <c r="B15" s="10">
        <f>B10-B12</f>
        <v>3.7999999999999989</v>
      </c>
      <c r="C15" s="10">
        <f>C10-C12</f>
        <v>3.4999999999999991</v>
      </c>
      <c r="D15" s="10">
        <f>D10-D12</f>
        <v>3.4000000000000004</v>
      </c>
      <c r="E15" s="10">
        <f>E10-E12</f>
        <v>3.0999999999999996</v>
      </c>
      <c r="G15" s="10">
        <f>G10-G12</f>
        <v>33.300000000000011</v>
      </c>
      <c r="H15" s="10">
        <f>H10-H12</f>
        <v>34.800000000000011</v>
      </c>
      <c r="I15" s="10"/>
      <c r="J15" s="10">
        <f>J10-J12</f>
        <v>32.399999999999977</v>
      </c>
      <c r="K15" s="10"/>
    </row>
  </sheetData>
  <mergeCells count="1">
    <mergeCell ref="B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7724D-A6BD-4E76-A616-6DBDF29F22DE}">
  <dimension ref="A1:K34"/>
  <sheetViews>
    <sheetView zoomScale="84" zoomScaleNormal="130" workbookViewId="0">
      <selection sqref="A1:XFD1048576"/>
    </sheetView>
  </sheetViews>
  <sheetFormatPr defaultRowHeight="14.4" x14ac:dyDescent="0.3"/>
  <cols>
    <col min="1" max="1" width="17.109375" style="34" customWidth="1"/>
    <col min="2" max="2" width="7.88671875" style="34" hidden="1" customWidth="1"/>
    <col min="3" max="3" width="6.88671875" style="34" hidden="1" customWidth="1"/>
    <col min="4" max="4" width="6.44140625" style="34" hidden="1" customWidth="1"/>
    <col min="5" max="5" width="8.44140625" style="34" hidden="1" customWidth="1"/>
    <col min="6" max="6" width="6.33203125" style="34" hidden="1" customWidth="1"/>
    <col min="7" max="7" width="11" style="34" customWidth="1"/>
    <col min="8" max="8" width="10.44140625" style="34" customWidth="1"/>
    <col min="9" max="9" width="10.5546875" style="34" customWidth="1"/>
    <col min="10" max="10" width="8.5546875" style="34" bestFit="1" customWidth="1"/>
    <col min="11" max="11" width="16.109375" style="34" bestFit="1" customWidth="1"/>
    <col min="12" max="13" width="15.88671875" style="34" bestFit="1" customWidth="1"/>
    <col min="14" max="16384" width="8.88671875" style="34"/>
  </cols>
  <sheetData>
    <row r="1" spans="1:11" x14ac:dyDescent="0.3">
      <c r="A1" s="1"/>
      <c r="B1" s="36" t="s">
        <v>4</v>
      </c>
      <c r="C1" s="36"/>
      <c r="D1" s="36"/>
      <c r="E1" s="36"/>
      <c r="F1" s="36"/>
      <c r="G1" s="36"/>
      <c r="H1" s="1"/>
    </row>
    <row r="2" spans="1:11" x14ac:dyDescent="0.3">
      <c r="A2" s="1"/>
      <c r="B2" s="1">
        <v>2012</v>
      </c>
      <c r="C2" s="1">
        <v>2013</v>
      </c>
      <c r="D2" s="1">
        <v>2014</v>
      </c>
      <c r="E2" s="1">
        <v>2015</v>
      </c>
      <c r="G2" s="1">
        <v>2018</v>
      </c>
      <c r="H2" s="1">
        <v>2019</v>
      </c>
      <c r="I2" s="1"/>
      <c r="J2" s="1">
        <v>2021</v>
      </c>
      <c r="K2" s="1">
        <v>2022</v>
      </c>
    </row>
    <row r="3" spans="1:11" x14ac:dyDescent="0.3">
      <c r="A3" s="2" t="s">
        <v>6</v>
      </c>
      <c r="B3" s="40">
        <v>11</v>
      </c>
      <c r="C3" s="40">
        <v>9.6999999999999993</v>
      </c>
      <c r="D3" s="40">
        <v>8.3000000000000007</v>
      </c>
      <c r="E3" s="40">
        <v>7.3</v>
      </c>
      <c r="G3" s="35">
        <v>170.4</v>
      </c>
      <c r="H3" s="35">
        <v>203.7</v>
      </c>
      <c r="I3" s="35"/>
      <c r="J3" s="35">
        <v>176</v>
      </c>
      <c r="K3" s="35">
        <v>185.41</v>
      </c>
    </row>
    <row r="4" spans="1:11" ht="14.4" customHeight="1" x14ac:dyDescent="0.3">
      <c r="A4" s="4" t="s">
        <v>0</v>
      </c>
      <c r="B4" s="40">
        <v>14.8</v>
      </c>
      <c r="C4" s="40">
        <v>13</v>
      </c>
      <c r="D4" s="40">
        <v>11.2</v>
      </c>
      <c r="E4" s="40">
        <v>9.8000000000000007</v>
      </c>
      <c r="G4" s="35">
        <v>186</v>
      </c>
      <c r="H4" s="35">
        <v>220.5</v>
      </c>
      <c r="I4" s="35"/>
      <c r="J4" s="35">
        <v>191.3</v>
      </c>
      <c r="K4" s="35">
        <v>201.02940000000001</v>
      </c>
    </row>
    <row r="5" spans="1:11" ht="14.4" customHeight="1" x14ac:dyDescent="0.3">
      <c r="A5" s="4" t="s">
        <v>1</v>
      </c>
      <c r="B5" s="40">
        <v>7.2</v>
      </c>
      <c r="C5" s="40">
        <v>6.4</v>
      </c>
      <c r="D5" s="40">
        <v>5.3</v>
      </c>
      <c r="E5" s="40">
        <v>4.8</v>
      </c>
      <c r="G5" s="35">
        <v>154.80000000000001</v>
      </c>
      <c r="H5" s="35">
        <v>186.9</v>
      </c>
      <c r="I5" s="35"/>
      <c r="J5" s="35">
        <v>160.69999999999999</v>
      </c>
      <c r="K5" s="35">
        <v>169.79910000000001</v>
      </c>
    </row>
    <row r="6" spans="1:11" ht="14.4" customHeight="1" x14ac:dyDescent="0.3">
      <c r="A6" s="4"/>
      <c r="B6" s="5"/>
      <c r="C6" s="6"/>
      <c r="D6" s="6"/>
      <c r="E6" s="5"/>
      <c r="G6" s="23"/>
      <c r="H6" s="24"/>
      <c r="I6" s="35"/>
      <c r="J6" s="35"/>
      <c r="K6" s="35"/>
    </row>
    <row r="7" spans="1:11" ht="14.4" customHeight="1" x14ac:dyDescent="0.3">
      <c r="A7" s="7" t="s">
        <v>3</v>
      </c>
      <c r="B7" s="10">
        <f>B4-B3</f>
        <v>3.8000000000000007</v>
      </c>
      <c r="C7" s="10">
        <f t="shared" ref="C7:K7" si="0">C4-C3</f>
        <v>3.3000000000000007</v>
      </c>
      <c r="D7" s="10">
        <f t="shared" si="0"/>
        <v>2.8999999999999986</v>
      </c>
      <c r="E7" s="10">
        <f t="shared" si="0"/>
        <v>2.5000000000000009</v>
      </c>
      <c r="F7" s="10"/>
      <c r="G7" s="10">
        <f t="shared" si="0"/>
        <v>15.599999999999994</v>
      </c>
      <c r="H7" s="10">
        <f t="shared" si="0"/>
        <v>16.800000000000011</v>
      </c>
      <c r="I7" s="10"/>
      <c r="J7" s="10">
        <f t="shared" si="0"/>
        <v>15.300000000000011</v>
      </c>
      <c r="K7" s="10">
        <f t="shared" si="0"/>
        <v>15.619400000000013</v>
      </c>
    </row>
    <row r="8" spans="1:11" ht="14.4" customHeight="1" x14ac:dyDescent="0.3">
      <c r="A8" s="4" t="s">
        <v>3</v>
      </c>
      <c r="B8" s="10">
        <f>B3-B5</f>
        <v>3.8</v>
      </c>
      <c r="C8" s="10">
        <f t="shared" ref="C8:K8" si="1">C3-C5</f>
        <v>3.2999999999999989</v>
      </c>
      <c r="D8" s="10">
        <f t="shared" si="1"/>
        <v>3.0000000000000009</v>
      </c>
      <c r="E8" s="10">
        <f t="shared" si="1"/>
        <v>2.5</v>
      </c>
      <c r="F8" s="10"/>
      <c r="G8" s="10">
        <f t="shared" si="1"/>
        <v>15.599999999999994</v>
      </c>
      <c r="H8" s="10">
        <f t="shared" si="1"/>
        <v>16.799999999999983</v>
      </c>
      <c r="I8" s="10"/>
      <c r="J8" s="10">
        <f t="shared" si="1"/>
        <v>15.300000000000011</v>
      </c>
      <c r="K8" s="10">
        <f t="shared" si="1"/>
        <v>15.610899999999987</v>
      </c>
    </row>
    <row r="9" spans="1:11" ht="14.4" customHeight="1" x14ac:dyDescent="0.3">
      <c r="A9" s="2"/>
      <c r="B9" s="3"/>
      <c r="C9" s="3"/>
      <c r="D9" s="3"/>
      <c r="E9" s="3"/>
      <c r="F9" s="3"/>
      <c r="G9" s="25"/>
      <c r="H9" s="22"/>
      <c r="I9" s="35"/>
      <c r="J9" s="35"/>
      <c r="K9" s="35"/>
    </row>
    <row r="10" spans="1:11" x14ac:dyDescent="0.3">
      <c r="A10" s="2" t="s">
        <v>5</v>
      </c>
      <c r="B10" s="40">
        <v>9.6999999999999993</v>
      </c>
      <c r="C10" s="40">
        <v>8.6999999999999993</v>
      </c>
      <c r="D10" s="40">
        <v>8.8000000000000007</v>
      </c>
      <c r="E10" s="40">
        <v>7.8</v>
      </c>
      <c r="G10" s="35">
        <v>284.7</v>
      </c>
      <c r="H10" s="35">
        <v>315.8</v>
      </c>
      <c r="I10" s="35"/>
      <c r="J10" s="35">
        <v>274.10000000000002</v>
      </c>
      <c r="K10" s="35">
        <v>254.96</v>
      </c>
    </row>
    <row r="11" spans="1:11" ht="14.4" customHeight="1" x14ac:dyDescent="0.3">
      <c r="A11" s="4" t="s">
        <v>0</v>
      </c>
      <c r="B11" s="40">
        <v>13.5</v>
      </c>
      <c r="C11" s="40">
        <v>12.2</v>
      </c>
      <c r="D11" s="40">
        <v>12.1</v>
      </c>
      <c r="E11" s="40">
        <v>10.9</v>
      </c>
      <c r="G11" s="35">
        <v>308.8</v>
      </c>
      <c r="H11" s="35">
        <v>341</v>
      </c>
      <c r="I11" s="35"/>
      <c r="J11" s="35">
        <v>297.10000000000002</v>
      </c>
      <c r="K11" s="35">
        <v>276.75110000000001</v>
      </c>
    </row>
    <row r="12" spans="1:11" ht="14.4" customHeight="1" x14ac:dyDescent="0.3">
      <c r="A12" s="4" t="s">
        <v>1</v>
      </c>
      <c r="B12" s="40">
        <v>5.9</v>
      </c>
      <c r="C12" s="40">
        <v>5.2</v>
      </c>
      <c r="D12" s="40">
        <v>5.4</v>
      </c>
      <c r="E12" s="40">
        <v>4.7</v>
      </c>
      <c r="G12" s="35">
        <v>260.5</v>
      </c>
      <c r="H12" s="35">
        <v>290.7</v>
      </c>
      <c r="I12" s="35"/>
      <c r="J12" s="35">
        <v>251.2</v>
      </c>
      <c r="K12" s="35">
        <v>233.17320000000001</v>
      </c>
    </row>
    <row r="13" spans="1:11" ht="14.4" customHeight="1" x14ac:dyDescent="0.3">
      <c r="A13" s="4"/>
      <c r="B13" s="5"/>
      <c r="C13" s="6"/>
      <c r="D13" s="6"/>
      <c r="E13" s="5"/>
      <c r="G13" s="23"/>
      <c r="H13" s="24"/>
      <c r="I13" s="35"/>
      <c r="J13" s="35"/>
      <c r="K13" s="35"/>
    </row>
    <row r="14" spans="1:11" ht="14.4" customHeight="1" x14ac:dyDescent="0.3">
      <c r="A14" s="7" t="s">
        <v>3</v>
      </c>
      <c r="B14" s="10">
        <f>B11-B10</f>
        <v>3.8000000000000007</v>
      </c>
      <c r="C14" s="10">
        <f>C11-C10</f>
        <v>3.5</v>
      </c>
      <c r="D14" s="10">
        <f>D11-D10</f>
        <v>3.2999999999999989</v>
      </c>
      <c r="E14" s="10">
        <f>E11-E10</f>
        <v>3.1000000000000005</v>
      </c>
      <c r="G14" s="10">
        <f>G11-G10</f>
        <v>24.100000000000023</v>
      </c>
      <c r="H14" s="10">
        <f>H11-H10</f>
        <v>25.199999999999989</v>
      </c>
      <c r="I14" s="10"/>
      <c r="J14" s="10">
        <f>J11-J10</f>
        <v>23</v>
      </c>
      <c r="K14" s="10">
        <f>K11-K10</f>
        <v>21.7911</v>
      </c>
    </row>
    <row r="15" spans="1:11" ht="14.4" customHeight="1" x14ac:dyDescent="0.3">
      <c r="A15" s="4" t="s">
        <v>3</v>
      </c>
      <c r="B15" s="10">
        <f>B10-B12</f>
        <v>3.7999999999999989</v>
      </c>
      <c r="C15" s="10">
        <f>C10-C12</f>
        <v>3.4999999999999991</v>
      </c>
      <c r="D15" s="10">
        <f>D10-D12</f>
        <v>3.4000000000000004</v>
      </c>
      <c r="E15" s="10">
        <f>E10-E12</f>
        <v>3.0999999999999996</v>
      </c>
      <c r="G15" s="10">
        <f>G10-G12</f>
        <v>24.199999999999989</v>
      </c>
      <c r="H15" s="10">
        <f>H10-H12</f>
        <v>25.100000000000023</v>
      </c>
      <c r="I15" s="10"/>
      <c r="J15" s="10">
        <f>J10-J12</f>
        <v>22.900000000000034</v>
      </c>
      <c r="K15" s="10">
        <f>K10-K12</f>
        <v>21.786799999999999</v>
      </c>
    </row>
    <row r="17" spans="1:11" x14ac:dyDescent="0.3">
      <c r="A17" s="2" t="s">
        <v>12</v>
      </c>
      <c r="G17" s="35">
        <v>217.2</v>
      </c>
      <c r="H17" s="35">
        <v>248.3</v>
      </c>
      <c r="I17" s="35"/>
      <c r="J17" s="35">
        <v>217.1</v>
      </c>
      <c r="K17" s="35">
        <v>214.11</v>
      </c>
    </row>
    <row r="18" spans="1:11" x14ac:dyDescent="0.3">
      <c r="A18" s="4" t="s">
        <v>0</v>
      </c>
      <c r="B18" s="39"/>
      <c r="C18" s="39"/>
      <c r="D18" s="39"/>
      <c r="E18" s="39"/>
      <c r="G18" s="35">
        <v>230.6</v>
      </c>
      <c r="H18" s="35">
        <v>262.39999999999998</v>
      </c>
      <c r="I18" s="35"/>
      <c r="J18" s="35">
        <v>230.1</v>
      </c>
      <c r="K18" s="35">
        <v>226.86009999999999</v>
      </c>
    </row>
    <row r="19" spans="1:11" x14ac:dyDescent="0.3">
      <c r="A19" s="4" t="s">
        <v>1</v>
      </c>
      <c r="B19" s="39"/>
      <c r="C19" s="39"/>
      <c r="D19" s="39"/>
      <c r="E19" s="39"/>
      <c r="G19" s="35">
        <v>203.8</v>
      </c>
      <c r="H19" s="35">
        <v>234.1</v>
      </c>
      <c r="I19" s="35"/>
      <c r="J19" s="35">
        <v>204.1</v>
      </c>
      <c r="K19" s="35">
        <v>201.36869999999999</v>
      </c>
    </row>
    <row r="20" spans="1:11" x14ac:dyDescent="0.3">
      <c r="A20" s="4"/>
      <c r="B20" s="39"/>
      <c r="C20" s="39"/>
      <c r="D20" s="39"/>
      <c r="E20" s="39"/>
      <c r="G20" s="5"/>
      <c r="H20" s="2"/>
    </row>
    <row r="21" spans="1:11" x14ac:dyDescent="0.3">
      <c r="A21" s="7" t="s">
        <v>3</v>
      </c>
      <c r="G21" s="10">
        <f>G18-G17</f>
        <v>13.400000000000006</v>
      </c>
      <c r="H21" s="10">
        <f>H18-H17</f>
        <v>14.099999999999966</v>
      </c>
      <c r="I21" s="10"/>
      <c r="J21" s="10">
        <f>J18-J17</f>
        <v>13</v>
      </c>
      <c r="K21" s="10">
        <f>K18-K17</f>
        <v>12.750099999999975</v>
      </c>
    </row>
    <row r="22" spans="1:11" x14ac:dyDescent="0.3">
      <c r="A22" s="4" t="s">
        <v>3</v>
      </c>
      <c r="G22" s="10">
        <f>G17-G19</f>
        <v>13.399999999999977</v>
      </c>
      <c r="H22" s="10">
        <f>H17-H19</f>
        <v>14.200000000000017</v>
      </c>
      <c r="I22" s="10"/>
      <c r="J22" s="10">
        <f>J17-J19</f>
        <v>13</v>
      </c>
      <c r="K22" s="10">
        <f>K17-K19</f>
        <v>12.741300000000024</v>
      </c>
    </row>
    <row r="25" spans="1:11" x14ac:dyDescent="0.3">
      <c r="J25" s="41"/>
      <c r="K25" s="41"/>
    </row>
    <row r="26" spans="1:11" x14ac:dyDescent="0.3">
      <c r="G26" s="33"/>
      <c r="I26" s="35"/>
      <c r="J26" s="35"/>
      <c r="K26" s="35"/>
    </row>
    <row r="27" spans="1:11" x14ac:dyDescent="0.3">
      <c r="G27" s="33"/>
      <c r="I27" s="35"/>
      <c r="J27" s="35"/>
      <c r="K27" s="35"/>
    </row>
    <row r="28" spans="1:11" x14ac:dyDescent="0.3">
      <c r="G28" s="33"/>
      <c r="I28" s="35"/>
      <c r="J28" s="35"/>
      <c r="K28" s="35"/>
    </row>
    <row r="29" spans="1:11" x14ac:dyDescent="0.3">
      <c r="G29" s="33"/>
      <c r="I29" s="35"/>
      <c r="J29" s="35"/>
      <c r="K29" s="35"/>
    </row>
    <row r="31" spans="1:11" x14ac:dyDescent="0.3">
      <c r="G31" s="33"/>
      <c r="I31" s="35"/>
      <c r="J31" s="35"/>
      <c r="K31" s="35"/>
    </row>
    <row r="32" spans="1:11" x14ac:dyDescent="0.3">
      <c r="G32" s="33"/>
      <c r="I32" s="35"/>
      <c r="J32" s="35"/>
      <c r="K32" s="35"/>
    </row>
    <row r="33" spans="7:11" x14ac:dyDescent="0.3">
      <c r="G33" s="33"/>
      <c r="I33" s="35"/>
      <c r="J33" s="35"/>
      <c r="K33" s="35"/>
    </row>
    <row r="34" spans="7:11" x14ac:dyDescent="0.3">
      <c r="G34" s="33"/>
      <c r="I34" s="35"/>
      <c r="J34" s="35"/>
      <c r="K34" s="35"/>
    </row>
  </sheetData>
  <mergeCells count="1">
    <mergeCell ref="B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F21C6-0F36-47FB-9551-F90E5552F277}">
  <dimension ref="A1:K34"/>
  <sheetViews>
    <sheetView tabSelected="1" zoomScale="84" zoomScaleNormal="130" workbookViewId="0">
      <selection activeCell="J30" sqref="J30"/>
    </sheetView>
  </sheetViews>
  <sheetFormatPr defaultRowHeight="14.4" x14ac:dyDescent="0.3"/>
  <cols>
    <col min="1" max="1" width="17.109375" style="34" customWidth="1"/>
    <col min="2" max="2" width="7.88671875" style="34" hidden="1" customWidth="1"/>
    <col min="3" max="3" width="6.88671875" style="34" hidden="1" customWidth="1"/>
    <col min="4" max="4" width="6.44140625" style="34" hidden="1" customWidth="1"/>
    <col min="5" max="5" width="8.44140625" style="34" hidden="1" customWidth="1"/>
    <col min="6" max="6" width="6.33203125" style="34" hidden="1" customWidth="1"/>
    <col min="7" max="7" width="11" style="34" customWidth="1"/>
    <col min="8" max="8" width="10.44140625" style="34" customWidth="1"/>
    <col min="9" max="9" width="10.5546875" style="34" customWidth="1"/>
    <col min="10" max="10" width="9.5546875" style="34" bestFit="1" customWidth="1"/>
    <col min="11" max="11" width="16.21875" style="34" bestFit="1" customWidth="1"/>
    <col min="12" max="13" width="15.88671875" style="34" bestFit="1" customWidth="1"/>
    <col min="14" max="16384" width="8.88671875" style="34"/>
  </cols>
  <sheetData>
    <row r="1" spans="1:11" x14ac:dyDescent="0.3">
      <c r="A1" s="1"/>
      <c r="B1" s="36" t="s">
        <v>4</v>
      </c>
      <c r="C1" s="36"/>
      <c r="D1" s="36"/>
      <c r="E1" s="36"/>
      <c r="F1" s="36"/>
      <c r="G1" s="36"/>
      <c r="H1" s="1"/>
    </row>
    <row r="2" spans="1:11" x14ac:dyDescent="0.3">
      <c r="A2" s="1"/>
      <c r="B2" s="1">
        <v>2012</v>
      </c>
      <c r="C2" s="1">
        <v>2013</v>
      </c>
      <c r="D2" s="1">
        <v>2014</v>
      </c>
      <c r="E2" s="1">
        <v>2015</v>
      </c>
      <c r="G2" s="1">
        <v>2018</v>
      </c>
      <c r="H2" s="1">
        <v>2019</v>
      </c>
      <c r="I2" s="1"/>
      <c r="J2" s="1">
        <v>2021</v>
      </c>
      <c r="K2" s="1">
        <v>2022</v>
      </c>
    </row>
    <row r="3" spans="1:11" x14ac:dyDescent="0.3">
      <c r="A3" s="2" t="s">
        <v>6</v>
      </c>
      <c r="B3" s="40">
        <v>11</v>
      </c>
      <c r="C3" s="40">
        <v>9.6999999999999993</v>
      </c>
      <c r="D3" s="40">
        <v>8.3000000000000007</v>
      </c>
      <c r="E3" s="40">
        <v>7.3</v>
      </c>
      <c r="G3" s="35">
        <v>55.9</v>
      </c>
      <c r="H3" s="35">
        <v>70.900000000000006</v>
      </c>
      <c r="I3" s="35"/>
      <c r="J3" s="35">
        <v>54.9</v>
      </c>
      <c r="K3" s="35">
        <v>18.829999999999998</v>
      </c>
    </row>
    <row r="4" spans="1:11" ht="14.4" customHeight="1" x14ac:dyDescent="0.3">
      <c r="A4" s="4" t="s">
        <v>0</v>
      </c>
      <c r="B4" s="40">
        <v>14.8</v>
      </c>
      <c r="C4" s="40">
        <v>13</v>
      </c>
      <c r="D4" s="40">
        <v>11.2</v>
      </c>
      <c r="E4" s="40">
        <v>9.8000000000000007</v>
      </c>
      <c r="G4" s="35">
        <v>65</v>
      </c>
      <c r="H4" s="35">
        <v>81.2</v>
      </c>
      <c r="I4" s="35"/>
      <c r="J4" s="35">
        <v>63.8</v>
      </c>
      <c r="K4" s="35">
        <v>23.93122</v>
      </c>
    </row>
    <row r="5" spans="1:11" ht="14.4" customHeight="1" x14ac:dyDescent="0.3">
      <c r="A5" s="4" t="s">
        <v>1</v>
      </c>
      <c r="B5" s="40">
        <v>7.2</v>
      </c>
      <c r="C5" s="40">
        <v>6.4</v>
      </c>
      <c r="D5" s="40">
        <v>5.3</v>
      </c>
      <c r="E5" s="40">
        <v>4.8</v>
      </c>
      <c r="G5" s="35">
        <v>46.7</v>
      </c>
      <c r="H5" s="35">
        <v>60.6</v>
      </c>
      <c r="I5" s="35"/>
      <c r="J5" s="35">
        <v>46</v>
      </c>
      <c r="K5" s="35">
        <v>13.72824</v>
      </c>
    </row>
    <row r="6" spans="1:11" ht="14.4" customHeight="1" x14ac:dyDescent="0.3">
      <c r="A6" s="4"/>
      <c r="B6" s="5"/>
      <c r="C6" s="6"/>
      <c r="D6" s="6"/>
      <c r="E6" s="5"/>
      <c r="G6" s="23"/>
      <c r="H6" s="24"/>
      <c r="I6" s="35"/>
      <c r="J6" s="35"/>
      <c r="K6" s="35"/>
    </row>
    <row r="7" spans="1:11" ht="14.4" customHeight="1" x14ac:dyDescent="0.3">
      <c r="A7" s="7" t="s">
        <v>3</v>
      </c>
      <c r="B7" s="10">
        <f>B4-B3</f>
        <v>3.8000000000000007</v>
      </c>
      <c r="C7" s="10">
        <f t="shared" ref="C7:K7" si="0">C4-C3</f>
        <v>3.3000000000000007</v>
      </c>
      <c r="D7" s="10">
        <f t="shared" si="0"/>
        <v>2.8999999999999986</v>
      </c>
      <c r="E7" s="10">
        <f t="shared" si="0"/>
        <v>2.5000000000000009</v>
      </c>
      <c r="F7" s="10"/>
      <c r="G7" s="10">
        <f t="shared" si="0"/>
        <v>9.1000000000000014</v>
      </c>
      <c r="H7" s="10">
        <f t="shared" si="0"/>
        <v>10.299999999999997</v>
      </c>
      <c r="I7" s="10"/>
      <c r="J7" s="10">
        <f t="shared" si="0"/>
        <v>8.8999999999999986</v>
      </c>
      <c r="K7" s="10">
        <f t="shared" si="0"/>
        <v>5.1012200000000014</v>
      </c>
    </row>
    <row r="8" spans="1:11" ht="14.4" customHeight="1" x14ac:dyDescent="0.3">
      <c r="A8" s="4" t="s">
        <v>3</v>
      </c>
      <c r="B8" s="10">
        <f>B3-B5</f>
        <v>3.8</v>
      </c>
      <c r="C8" s="10">
        <f t="shared" ref="C8:K8" si="1">C3-C5</f>
        <v>3.2999999999999989</v>
      </c>
      <c r="D8" s="10">
        <f t="shared" si="1"/>
        <v>3.0000000000000009</v>
      </c>
      <c r="E8" s="10">
        <f t="shared" si="1"/>
        <v>2.5</v>
      </c>
      <c r="F8" s="10"/>
      <c r="G8" s="10">
        <f t="shared" si="1"/>
        <v>9.1999999999999957</v>
      </c>
      <c r="H8" s="10">
        <f t="shared" si="1"/>
        <v>10.300000000000004</v>
      </c>
      <c r="I8" s="10"/>
      <c r="J8" s="10">
        <f t="shared" si="1"/>
        <v>8.8999999999999986</v>
      </c>
      <c r="K8" s="10">
        <f t="shared" si="1"/>
        <v>5.1017599999999987</v>
      </c>
    </row>
    <row r="9" spans="1:11" ht="14.4" customHeight="1" x14ac:dyDescent="0.3">
      <c r="A9" s="2"/>
      <c r="B9" s="3"/>
      <c r="C9" s="3"/>
      <c r="D9" s="3"/>
      <c r="E9" s="3"/>
      <c r="F9" s="3"/>
      <c r="G9" s="25"/>
      <c r="H9" s="22"/>
      <c r="I9" s="35"/>
      <c r="J9" s="35"/>
      <c r="K9" s="35"/>
    </row>
    <row r="10" spans="1:11" x14ac:dyDescent="0.3">
      <c r="A10" s="2" t="s">
        <v>5</v>
      </c>
      <c r="B10" s="40">
        <v>9.6999999999999993</v>
      </c>
      <c r="C10" s="40">
        <v>8.6999999999999993</v>
      </c>
      <c r="D10" s="40">
        <v>8.8000000000000007</v>
      </c>
      <c r="E10" s="40">
        <v>7.8</v>
      </c>
      <c r="G10" s="35">
        <v>44.9</v>
      </c>
      <c r="H10" s="35">
        <v>51</v>
      </c>
      <c r="I10" s="35"/>
      <c r="J10" s="35">
        <v>49.3</v>
      </c>
      <c r="K10" s="35">
        <v>22.06</v>
      </c>
    </row>
    <row r="11" spans="1:11" ht="14.4" customHeight="1" x14ac:dyDescent="0.3">
      <c r="A11" s="4" t="s">
        <v>0</v>
      </c>
      <c r="B11" s="40">
        <v>13.5</v>
      </c>
      <c r="C11" s="40">
        <v>12.2</v>
      </c>
      <c r="D11" s="40">
        <v>12.1</v>
      </c>
      <c r="E11" s="40">
        <v>10.9</v>
      </c>
      <c r="G11" s="35">
        <v>54</v>
      </c>
      <c r="H11" s="35">
        <v>60.7</v>
      </c>
      <c r="I11" s="35"/>
      <c r="J11" s="35">
        <v>58.7</v>
      </c>
      <c r="K11" s="35">
        <v>28.186520000000002</v>
      </c>
    </row>
    <row r="12" spans="1:11" ht="14.4" customHeight="1" x14ac:dyDescent="0.3">
      <c r="A12" s="4" t="s">
        <v>1</v>
      </c>
      <c r="B12" s="40">
        <v>5.9</v>
      </c>
      <c r="C12" s="40">
        <v>5.2</v>
      </c>
      <c r="D12" s="40">
        <v>5.4</v>
      </c>
      <c r="E12" s="40">
        <v>4.7</v>
      </c>
      <c r="G12" s="35">
        <v>35.700000000000003</v>
      </c>
      <c r="H12" s="35">
        <v>41.3</v>
      </c>
      <c r="I12" s="35"/>
      <c r="J12" s="35">
        <v>39.799999999999997</v>
      </c>
      <c r="K12" s="35">
        <v>15.941330000000001</v>
      </c>
    </row>
    <row r="13" spans="1:11" ht="14.4" customHeight="1" x14ac:dyDescent="0.3">
      <c r="A13" s="4"/>
      <c r="B13" s="5"/>
      <c r="C13" s="6"/>
      <c r="D13" s="6"/>
      <c r="E13" s="5"/>
      <c r="G13" s="23"/>
      <c r="H13" s="24"/>
      <c r="I13" s="35"/>
      <c r="J13" s="35"/>
      <c r="K13" s="35"/>
    </row>
    <row r="14" spans="1:11" ht="14.4" customHeight="1" x14ac:dyDescent="0.3">
      <c r="A14" s="7" t="s">
        <v>3</v>
      </c>
      <c r="B14" s="10">
        <f>B11-B10</f>
        <v>3.8000000000000007</v>
      </c>
      <c r="C14" s="10">
        <f>C11-C10</f>
        <v>3.5</v>
      </c>
      <c r="D14" s="10">
        <f>D11-D10</f>
        <v>3.2999999999999989</v>
      </c>
      <c r="E14" s="10">
        <f>E11-E10</f>
        <v>3.1000000000000005</v>
      </c>
      <c r="G14" s="10">
        <f>G11-G10</f>
        <v>9.1000000000000014</v>
      </c>
      <c r="H14" s="10">
        <f>H11-H10</f>
        <v>9.7000000000000028</v>
      </c>
      <c r="I14" s="10"/>
      <c r="J14" s="10">
        <f>J11-J10</f>
        <v>9.4000000000000057</v>
      </c>
      <c r="K14" s="10">
        <f>K11-K10</f>
        <v>6.1265200000000029</v>
      </c>
    </row>
    <row r="15" spans="1:11" ht="14.4" customHeight="1" x14ac:dyDescent="0.3">
      <c r="A15" s="4" t="s">
        <v>3</v>
      </c>
      <c r="B15" s="10">
        <f>B10-B12</f>
        <v>3.7999999999999989</v>
      </c>
      <c r="C15" s="10">
        <f>C10-C12</f>
        <v>3.4999999999999991</v>
      </c>
      <c r="D15" s="10">
        <f>D10-D12</f>
        <v>3.4000000000000004</v>
      </c>
      <c r="E15" s="10">
        <f>E10-E12</f>
        <v>3.0999999999999996</v>
      </c>
      <c r="G15" s="10">
        <f>G10-G12</f>
        <v>9.1999999999999957</v>
      </c>
      <c r="H15" s="10">
        <f>H10-H12</f>
        <v>9.7000000000000028</v>
      </c>
      <c r="I15" s="10"/>
      <c r="J15" s="10">
        <f>J10-J12</f>
        <v>9.5</v>
      </c>
      <c r="K15" s="10">
        <f>K10-K12</f>
        <v>6.1186699999999981</v>
      </c>
    </row>
    <row r="18" spans="1:11" x14ac:dyDescent="0.3">
      <c r="A18" s="2" t="s">
        <v>12</v>
      </c>
      <c r="G18" s="19">
        <v>51.9</v>
      </c>
      <c r="H18" s="19">
        <v>62.8</v>
      </c>
      <c r="I18" s="35"/>
      <c r="J18" s="35">
        <v>52.4</v>
      </c>
      <c r="K18" s="35">
        <v>20.66</v>
      </c>
    </row>
    <row r="19" spans="1:11" x14ac:dyDescent="0.3">
      <c r="A19" s="4" t="s">
        <v>0</v>
      </c>
      <c r="B19" s="39"/>
      <c r="C19" s="39"/>
      <c r="D19" s="39"/>
      <c r="E19" s="39"/>
      <c r="G19" s="19">
        <v>58.5</v>
      </c>
      <c r="H19" s="19">
        <v>70</v>
      </c>
      <c r="I19" s="35"/>
      <c r="J19" s="35">
        <v>58.9</v>
      </c>
      <c r="K19" s="35">
        <v>24.632339999999999</v>
      </c>
    </row>
    <row r="20" spans="1:11" x14ac:dyDescent="0.3">
      <c r="A20" s="4" t="s">
        <v>1</v>
      </c>
      <c r="B20" s="39"/>
      <c r="C20" s="39"/>
      <c r="D20" s="39"/>
      <c r="E20" s="39"/>
      <c r="G20" s="19">
        <v>45.3</v>
      </c>
      <c r="H20" s="19">
        <v>55.6</v>
      </c>
      <c r="I20" s="35"/>
      <c r="J20" s="35">
        <v>46</v>
      </c>
      <c r="K20" s="35">
        <v>16.685320000000001</v>
      </c>
    </row>
    <row r="21" spans="1:11" x14ac:dyDescent="0.3">
      <c r="A21" s="4"/>
      <c r="B21" s="39"/>
      <c r="C21" s="39"/>
      <c r="D21" s="39"/>
      <c r="E21" s="39"/>
      <c r="G21" s="35"/>
      <c r="H21" s="23"/>
      <c r="I21" s="24"/>
      <c r="J21" s="35"/>
      <c r="K21" s="35"/>
    </row>
    <row r="22" spans="1:11" x14ac:dyDescent="0.3">
      <c r="A22" s="7" t="s">
        <v>3</v>
      </c>
      <c r="G22" s="10">
        <f>G19-G18</f>
        <v>6.6000000000000014</v>
      </c>
      <c r="H22" s="10">
        <f>H19-H18</f>
        <v>7.2000000000000028</v>
      </c>
      <c r="I22" s="10"/>
      <c r="J22" s="10">
        <f>J19-J18</f>
        <v>6.5</v>
      </c>
      <c r="K22" s="10">
        <f>K19-K18</f>
        <v>3.9723399999999991</v>
      </c>
    </row>
    <row r="23" spans="1:11" x14ac:dyDescent="0.3">
      <c r="A23" s="4" t="s">
        <v>3</v>
      </c>
      <c r="G23" s="10">
        <f>G18-G20</f>
        <v>6.6000000000000014</v>
      </c>
      <c r="H23" s="10">
        <f>H18-H20</f>
        <v>7.1999999999999957</v>
      </c>
      <c r="I23" s="10"/>
      <c r="J23" s="10">
        <f>J18-J20</f>
        <v>6.3999999999999986</v>
      </c>
      <c r="K23" s="10">
        <f>K18-K20</f>
        <v>3.9746799999999993</v>
      </c>
    </row>
    <row r="25" spans="1:11" x14ac:dyDescent="0.3">
      <c r="G25" s="33"/>
    </row>
    <row r="26" spans="1:11" x14ac:dyDescent="0.3">
      <c r="G26" s="33"/>
    </row>
    <row r="27" spans="1:11" x14ac:dyDescent="0.3">
      <c r="G27" s="33"/>
    </row>
    <row r="28" spans="1:11" x14ac:dyDescent="0.3">
      <c r="G28" s="33"/>
    </row>
    <row r="29" spans="1:11" x14ac:dyDescent="0.3">
      <c r="G29" s="33"/>
    </row>
    <row r="30" spans="1:11" x14ac:dyDescent="0.3">
      <c r="G30" s="33"/>
    </row>
    <row r="31" spans="1:11" x14ac:dyDescent="0.3">
      <c r="G31" s="33"/>
    </row>
    <row r="32" spans="1:11" x14ac:dyDescent="0.3">
      <c r="G32" s="33"/>
    </row>
    <row r="33" spans="7:7" x14ac:dyDescent="0.3">
      <c r="G33" s="33"/>
    </row>
    <row r="34" spans="7:7" x14ac:dyDescent="0.3">
      <c r="G34" s="33"/>
    </row>
  </sheetData>
  <mergeCells count="1">
    <mergeCell ref="B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C2474-14EC-403A-92C5-D6604FD08808}">
  <dimension ref="A1:K71"/>
  <sheetViews>
    <sheetView zoomScale="65" zoomScaleNormal="115" workbookViewId="0">
      <selection activeCell="J71" sqref="J71"/>
    </sheetView>
  </sheetViews>
  <sheetFormatPr defaultRowHeight="14.4" x14ac:dyDescent="0.3"/>
  <cols>
    <col min="1" max="1" width="17.109375" customWidth="1"/>
    <col min="2" max="2" width="7.88671875" customWidth="1"/>
    <col min="3" max="3" width="6.88671875" customWidth="1"/>
    <col min="4" max="4" width="6.44140625" customWidth="1"/>
    <col min="5" max="5" width="8.44140625" customWidth="1"/>
    <col min="6" max="6" width="12" bestFit="1" customWidth="1"/>
    <col min="7" max="7" width="11" customWidth="1"/>
    <col min="8" max="8" width="10.44140625" customWidth="1"/>
    <col min="9" max="9" width="10.5546875" customWidth="1"/>
    <col min="10" max="10" width="6.88671875" bestFit="1" customWidth="1"/>
    <col min="11" max="13" width="15.88671875" bestFit="1" customWidth="1"/>
  </cols>
  <sheetData>
    <row r="1" spans="1:11" x14ac:dyDescent="0.3">
      <c r="A1" s="1"/>
      <c r="B1" s="36" t="s">
        <v>4</v>
      </c>
      <c r="C1" s="36"/>
      <c r="D1" s="36"/>
      <c r="E1" s="36"/>
      <c r="F1" s="36"/>
      <c r="G1" s="36"/>
      <c r="H1" s="1"/>
    </row>
    <row r="2" spans="1:11" x14ac:dyDescent="0.3">
      <c r="A2" s="1"/>
      <c r="B2" s="1">
        <v>2012</v>
      </c>
      <c r="C2" s="1">
        <v>2013</v>
      </c>
      <c r="D2" s="1">
        <v>2014</v>
      </c>
      <c r="E2" s="1">
        <v>2015</v>
      </c>
      <c r="G2" s="21">
        <v>2018</v>
      </c>
      <c r="H2" s="21">
        <v>2019</v>
      </c>
      <c r="I2" s="21"/>
      <c r="J2" s="1">
        <v>2021</v>
      </c>
      <c r="K2" s="21">
        <v>2022</v>
      </c>
    </row>
    <row r="3" spans="1:11" x14ac:dyDescent="0.3">
      <c r="A3" s="2" t="s">
        <v>12</v>
      </c>
      <c r="B3" s="28">
        <v>208.7</v>
      </c>
      <c r="C3" s="28">
        <v>207.5</v>
      </c>
      <c r="D3" s="28">
        <v>216.2</v>
      </c>
      <c r="E3" s="28">
        <v>217.4</v>
      </c>
      <c r="G3" s="28">
        <v>269.10000000000002</v>
      </c>
      <c r="H3" s="28">
        <v>311.10000000000002</v>
      </c>
      <c r="I3" s="28"/>
      <c r="J3" s="28">
        <v>269.5</v>
      </c>
      <c r="K3" s="29">
        <v>234.77</v>
      </c>
    </row>
    <row r="4" spans="1:11" ht="14.4" customHeight="1" x14ac:dyDescent="0.3">
      <c r="A4" s="4" t="s">
        <v>0</v>
      </c>
      <c r="B4" s="28">
        <v>229.9</v>
      </c>
      <c r="C4" s="28">
        <v>228.2</v>
      </c>
      <c r="D4" s="28">
        <v>236.5</v>
      </c>
      <c r="E4" s="28">
        <v>237.2</v>
      </c>
      <c r="F4" s="28"/>
      <c r="G4" s="28">
        <v>289.10000000000002</v>
      </c>
      <c r="H4" s="28">
        <v>332.4</v>
      </c>
      <c r="I4" s="28"/>
      <c r="J4" s="28">
        <v>288.89999999999998</v>
      </c>
    </row>
    <row r="5" spans="1:11" ht="14.4" customHeight="1" x14ac:dyDescent="0.3">
      <c r="A5" s="4" t="s">
        <v>1</v>
      </c>
      <c r="B5" s="28">
        <v>187.5</v>
      </c>
      <c r="C5" s="28">
        <v>186.8</v>
      </c>
      <c r="D5" s="28">
        <v>195.9</v>
      </c>
      <c r="E5" s="28">
        <v>197.7</v>
      </c>
      <c r="F5" s="28"/>
      <c r="G5" s="28">
        <v>249.1</v>
      </c>
      <c r="H5" s="28">
        <v>289.8</v>
      </c>
      <c r="I5" s="28"/>
      <c r="J5" s="28">
        <v>250.1</v>
      </c>
    </row>
    <row r="6" spans="1:11" ht="14.4" customHeight="1" x14ac:dyDescent="0.3">
      <c r="A6" s="4"/>
      <c r="B6" s="5"/>
      <c r="C6" s="6"/>
      <c r="D6" s="6"/>
      <c r="E6" s="5"/>
      <c r="F6" s="28"/>
      <c r="G6" s="5"/>
      <c r="H6" s="2"/>
    </row>
    <row r="7" spans="1:11" ht="14.4" customHeight="1" x14ac:dyDescent="0.3">
      <c r="A7" s="7" t="s">
        <v>3</v>
      </c>
      <c r="B7" s="10">
        <f>B4-B3</f>
        <v>21.200000000000017</v>
      </c>
      <c r="C7" s="10">
        <f>C4-C3</f>
        <v>20.699999999999989</v>
      </c>
      <c r="D7" s="10">
        <f>D4-D3</f>
        <v>20.300000000000011</v>
      </c>
      <c r="E7" s="10">
        <f>E4-E3</f>
        <v>19.799999999999983</v>
      </c>
      <c r="G7" s="10">
        <f>G4-G3</f>
        <v>20</v>
      </c>
      <c r="H7" s="10">
        <f>H4-H3</f>
        <v>21.299999999999955</v>
      </c>
      <c r="I7" s="10"/>
      <c r="J7" s="10">
        <f>J4-J3</f>
        <v>19.399999999999977</v>
      </c>
      <c r="K7" s="10"/>
    </row>
    <row r="8" spans="1:11" ht="14.4" customHeight="1" x14ac:dyDescent="0.3">
      <c r="A8" s="4" t="s">
        <v>3</v>
      </c>
      <c r="B8" s="10">
        <f>B3-B5</f>
        <v>21.199999999999989</v>
      </c>
      <c r="C8" s="10">
        <f>C3-C5</f>
        <v>20.699999999999989</v>
      </c>
      <c r="D8" s="10">
        <f>D3-D5</f>
        <v>20.299999999999983</v>
      </c>
      <c r="E8" s="10">
        <f>E3-E5</f>
        <v>19.700000000000017</v>
      </c>
      <c r="G8" s="10">
        <f>G3-G5</f>
        <v>20.000000000000028</v>
      </c>
      <c r="H8" s="10">
        <f>H3-H5</f>
        <v>21.300000000000011</v>
      </c>
      <c r="I8" s="10"/>
      <c r="J8" s="10">
        <f>J3-J5</f>
        <v>19.400000000000006</v>
      </c>
      <c r="K8" s="10"/>
    </row>
    <row r="9" spans="1:11" ht="14.4" customHeight="1" x14ac:dyDescent="0.3">
      <c r="A9" s="2"/>
      <c r="B9" s="3"/>
      <c r="C9" s="3"/>
      <c r="D9" s="3"/>
      <c r="E9" s="3"/>
      <c r="F9" s="3"/>
      <c r="G9" s="3"/>
      <c r="H9" s="1"/>
    </row>
    <row r="10" spans="1:11" ht="14.4" customHeight="1" x14ac:dyDescent="0.3">
      <c r="A10" s="4"/>
      <c r="B10" s="2"/>
      <c r="C10" s="2"/>
      <c r="D10" s="2"/>
      <c r="E10" s="2"/>
      <c r="F10" s="2"/>
      <c r="G10" s="2"/>
      <c r="H10" s="1"/>
      <c r="I10" s="1"/>
      <c r="J10" s="1"/>
    </row>
    <row r="11" spans="1:11" ht="14.4" customHeight="1" x14ac:dyDescent="0.3">
      <c r="A11" s="4"/>
      <c r="G11" s="17"/>
      <c r="H11" s="17"/>
      <c r="I11" s="17"/>
      <c r="J11" s="17"/>
    </row>
    <row r="12" spans="1:11" x14ac:dyDescent="0.3">
      <c r="A12" s="1"/>
      <c r="B12" s="18"/>
      <c r="C12" s="18"/>
      <c r="D12" s="18"/>
      <c r="E12" s="18"/>
      <c r="F12" s="18"/>
      <c r="G12" s="28"/>
      <c r="H12" s="28"/>
      <c r="I12" s="28"/>
      <c r="J12" s="28"/>
    </row>
    <row r="13" spans="1:11" x14ac:dyDescent="0.3">
      <c r="A13" s="26"/>
      <c r="B13" s="27"/>
      <c r="C13" s="28"/>
      <c r="D13" s="28"/>
      <c r="E13" s="28"/>
      <c r="F13" s="28"/>
      <c r="G13" s="28"/>
      <c r="H13" s="28"/>
      <c r="I13" s="28"/>
      <c r="J13" s="28"/>
      <c r="K13" s="1"/>
    </row>
    <row r="14" spans="1:11" x14ac:dyDescent="0.3">
      <c r="A14" s="26"/>
      <c r="B14" s="27"/>
      <c r="C14" s="28"/>
      <c r="D14" s="28"/>
      <c r="E14" s="28"/>
      <c r="F14" s="28"/>
      <c r="G14" s="28"/>
      <c r="H14" s="28"/>
      <c r="I14" s="28"/>
      <c r="J14" s="28"/>
      <c r="K14" s="22"/>
    </row>
    <row r="15" spans="1:11" x14ac:dyDescent="0.3">
      <c r="A15" s="26"/>
      <c r="B15" s="27"/>
      <c r="C15" s="28"/>
      <c r="D15" s="28"/>
      <c r="E15" s="28"/>
      <c r="F15" s="28"/>
      <c r="K15" s="22"/>
    </row>
    <row r="16" spans="1:11" x14ac:dyDescent="0.3">
      <c r="K16" s="22"/>
    </row>
    <row r="17" spans="1:6" x14ac:dyDescent="0.3">
      <c r="A17" s="1"/>
      <c r="B17" s="1"/>
      <c r="C17" s="1"/>
      <c r="D17" s="1"/>
      <c r="E17" s="1"/>
    </row>
    <row r="18" spans="1:6" x14ac:dyDescent="0.3">
      <c r="A18" s="1"/>
    </row>
    <row r="21" spans="1:6" x14ac:dyDescent="0.3">
      <c r="A21" t="s">
        <v>2</v>
      </c>
      <c r="B21" t="s">
        <v>7</v>
      </c>
      <c r="C21" t="s">
        <v>8</v>
      </c>
      <c r="D21" t="s">
        <v>9</v>
      </c>
      <c r="E21" t="s">
        <v>10</v>
      </c>
      <c r="F21" t="s">
        <v>11</v>
      </c>
    </row>
    <row r="22" spans="1:6" x14ac:dyDescent="0.3">
      <c r="A22" s="12"/>
      <c r="B22" s="32">
        <v>163.19999999999999</v>
      </c>
      <c r="C22" s="32">
        <v>565.9</v>
      </c>
      <c r="D22" s="32">
        <v>269.5</v>
      </c>
      <c r="E22" s="32">
        <v>159.5</v>
      </c>
      <c r="F22" s="32">
        <v>262.7</v>
      </c>
    </row>
    <row r="23" spans="1:6" x14ac:dyDescent="0.3">
      <c r="A23" s="12"/>
      <c r="B23" s="32">
        <v>160.19999999999999</v>
      </c>
      <c r="C23" s="32">
        <v>563.79999999999995</v>
      </c>
      <c r="D23" s="32">
        <v>250.1</v>
      </c>
      <c r="E23" s="32">
        <v>157.1</v>
      </c>
      <c r="F23" s="32">
        <v>258.2</v>
      </c>
    </row>
    <row r="24" spans="1:6" x14ac:dyDescent="0.3">
      <c r="A24" s="12"/>
      <c r="B24" s="32">
        <v>166.2</v>
      </c>
      <c r="C24" s="32">
        <v>568.1</v>
      </c>
      <c r="D24" s="32">
        <v>288.89999999999998</v>
      </c>
      <c r="E24" s="32">
        <v>161.9</v>
      </c>
      <c r="F24" s="32">
        <v>267.10000000000002</v>
      </c>
    </row>
    <row r="25" spans="1:6" x14ac:dyDescent="0.3">
      <c r="A25" s="12"/>
      <c r="B25" s="16"/>
      <c r="C25" s="16"/>
      <c r="D25" s="1"/>
      <c r="E25" s="16"/>
      <c r="F25" s="8"/>
    </row>
    <row r="26" spans="1:6" x14ac:dyDescent="0.3">
      <c r="A26" s="12"/>
      <c r="B26" s="16"/>
      <c r="C26" s="16"/>
      <c r="D26" s="16"/>
      <c r="E26" s="16"/>
      <c r="F26" s="8"/>
    </row>
    <row r="27" spans="1:6" x14ac:dyDescent="0.3">
      <c r="A27" s="12"/>
      <c r="B27" s="16">
        <f>B22-B23</f>
        <v>3</v>
      </c>
      <c r="C27" s="16">
        <f>C22-C23</f>
        <v>2.1000000000000227</v>
      </c>
      <c r="D27" s="16">
        <f>D22-D23</f>
        <v>19.400000000000006</v>
      </c>
      <c r="E27" s="16">
        <f>E22-E23</f>
        <v>2.4000000000000057</v>
      </c>
      <c r="F27" s="16">
        <f>F22-F23</f>
        <v>4.5</v>
      </c>
    </row>
    <row r="28" spans="1:6" x14ac:dyDescent="0.3">
      <c r="A28" s="12"/>
      <c r="B28" s="16">
        <f>B24-B22</f>
        <v>3</v>
      </c>
      <c r="C28" s="16">
        <f>C24-C22</f>
        <v>2.2000000000000455</v>
      </c>
      <c r="D28" s="16">
        <f>D24-D22</f>
        <v>19.399999999999977</v>
      </c>
      <c r="E28" s="16">
        <f>E24-E22</f>
        <v>2.4000000000000057</v>
      </c>
      <c r="F28" s="16">
        <f>F24-F22</f>
        <v>4.4000000000000341</v>
      </c>
    </row>
    <row r="33" spans="1:7" x14ac:dyDescent="0.3">
      <c r="B33" s="20"/>
      <c r="C33" s="20"/>
      <c r="D33" s="20"/>
      <c r="E33" s="20"/>
      <c r="F33" s="20"/>
      <c r="G33" s="14"/>
    </row>
    <row r="34" spans="1:7" x14ac:dyDescent="0.3">
      <c r="A34" s="11"/>
      <c r="G34" s="9"/>
    </row>
    <row r="35" spans="1:7" x14ac:dyDescent="0.3">
      <c r="A35" s="11"/>
      <c r="B35" s="15"/>
      <c r="C35" s="9"/>
      <c r="D35" s="13"/>
      <c r="E35" s="9"/>
      <c r="F35" s="9"/>
      <c r="G35" s="9"/>
    </row>
    <row r="36" spans="1:7" x14ac:dyDescent="0.3">
      <c r="A36" s="11"/>
      <c r="B36" s="15"/>
      <c r="C36" s="9"/>
      <c r="D36" s="13"/>
      <c r="E36" s="9"/>
      <c r="F36" s="9"/>
      <c r="G36" s="9"/>
    </row>
    <row r="38" spans="1:7" x14ac:dyDescent="0.3">
      <c r="C38" s="11"/>
      <c r="D38" s="11"/>
      <c r="E38" s="11"/>
      <c r="F38" s="11"/>
      <c r="G38" s="11"/>
    </row>
    <row r="39" spans="1:7" x14ac:dyDescent="0.3">
      <c r="C39" s="9"/>
      <c r="E39" s="9"/>
      <c r="F39" s="9"/>
      <c r="G39" s="9"/>
    </row>
    <row r="40" spans="1:7" x14ac:dyDescent="0.3">
      <c r="C40" s="9"/>
      <c r="E40" s="9"/>
      <c r="F40" s="9"/>
      <c r="G40" s="9"/>
    </row>
    <row r="41" spans="1:7" x14ac:dyDescent="0.3">
      <c r="C41" s="9"/>
      <c r="E41" s="9"/>
      <c r="F41" s="9"/>
      <c r="G41" s="9"/>
    </row>
    <row r="56" spans="2:9" x14ac:dyDescent="0.3">
      <c r="E56" s="30"/>
      <c r="F56" s="30"/>
      <c r="G56" s="30"/>
      <c r="H56" s="30"/>
      <c r="I56" s="30"/>
    </row>
    <row r="57" spans="2:9" x14ac:dyDescent="0.3">
      <c r="B57" s="30"/>
      <c r="C57" s="30"/>
      <c r="D57" s="31"/>
      <c r="E57" s="32"/>
      <c r="F57" s="32"/>
      <c r="G57" s="32"/>
      <c r="H57" s="32"/>
      <c r="I57" s="32"/>
    </row>
    <row r="58" spans="2:9" x14ac:dyDescent="0.3">
      <c r="B58" s="30"/>
      <c r="C58" s="30"/>
      <c r="D58" s="31"/>
      <c r="E58" s="32"/>
      <c r="F58" s="32"/>
      <c r="G58" s="32"/>
      <c r="H58" s="32"/>
      <c r="I58" s="32"/>
    </row>
    <row r="59" spans="2:9" x14ac:dyDescent="0.3">
      <c r="B59" s="30"/>
      <c r="C59" s="30"/>
      <c r="D59" s="31"/>
      <c r="E59" s="32"/>
      <c r="F59" s="32"/>
      <c r="G59" s="32"/>
      <c r="H59" s="32"/>
      <c r="I59" s="32"/>
    </row>
    <row r="60" spans="2:9" x14ac:dyDescent="0.3">
      <c r="B60" s="30"/>
      <c r="C60" s="30"/>
      <c r="D60" s="31"/>
    </row>
    <row r="61" spans="2:9" x14ac:dyDescent="0.3">
      <c r="B61" s="30"/>
      <c r="C61" s="30"/>
      <c r="D61" s="31"/>
    </row>
    <row r="62" spans="2:9" x14ac:dyDescent="0.3">
      <c r="B62" s="30"/>
      <c r="C62" s="30"/>
      <c r="D62" s="31"/>
    </row>
    <row r="63" spans="2:9" x14ac:dyDescent="0.3">
      <c r="B63" s="30"/>
      <c r="C63" s="30"/>
      <c r="D63" s="31"/>
    </row>
    <row r="64" spans="2:9" x14ac:dyDescent="0.3">
      <c r="B64" s="30"/>
      <c r="C64" s="30"/>
      <c r="D64" s="31"/>
    </row>
    <row r="65" spans="2:4" x14ac:dyDescent="0.3">
      <c r="B65" s="30"/>
      <c r="C65" s="30"/>
      <c r="D65" s="31"/>
    </row>
    <row r="66" spans="2:4" x14ac:dyDescent="0.3">
      <c r="B66" s="30"/>
      <c r="C66" s="30"/>
      <c r="D66" s="31"/>
    </row>
    <row r="67" spans="2:4" x14ac:dyDescent="0.3">
      <c r="B67" s="30"/>
      <c r="C67" s="30"/>
      <c r="D67" s="31"/>
    </row>
    <row r="68" spans="2:4" x14ac:dyDescent="0.3">
      <c r="B68" s="30"/>
      <c r="C68" s="30"/>
      <c r="D68" s="31"/>
    </row>
    <row r="69" spans="2:4" x14ac:dyDescent="0.3">
      <c r="B69" s="30"/>
      <c r="C69" s="30"/>
      <c r="D69" s="31"/>
    </row>
    <row r="70" spans="2:4" x14ac:dyDescent="0.3">
      <c r="B70" s="30"/>
      <c r="C70" s="30"/>
      <c r="D70" s="31"/>
    </row>
    <row r="71" spans="2:4" x14ac:dyDescent="0.3">
      <c r="B71" s="30"/>
      <c r="C71" s="30"/>
      <c r="D71" s="31"/>
    </row>
  </sheetData>
  <mergeCells count="1">
    <mergeCell ref="B1:G1"/>
  </mergeCells>
  <pageMargins left="0.7" right="0.7" top="0.75" bottom="0.75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a7d71db231c47ef8db8e227888663a2 xmlns="b304e8da-070f-413a-89c8-6e99405170b0">
      <Terms xmlns="http://schemas.microsoft.com/office/infopath/2007/PartnerControls"/>
    </ea7d71db231c47ef8db8e227888663a2>
    <TaxCatchAll xmlns="3b23351c-6ed6-444c-a66b-e3c1876fb1b1"/>
    <IconOverlay xmlns="http://schemas.microsoft.com/sharepoint/v4" xsi:nil="true"/>
    <Project xmlns="b304e8da-070f-413a-89c8-6e99405170b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FA7689CA00D34CBE0E3B0581C89510" ma:contentTypeVersion="13" ma:contentTypeDescription="Create a new document." ma:contentTypeScope="" ma:versionID="5d1fcbb48d805bb9c31dbd592dbbc242">
  <xsd:schema xmlns:xsd="http://www.w3.org/2001/XMLSchema" xmlns:xs="http://www.w3.org/2001/XMLSchema" xmlns:p="http://schemas.microsoft.com/office/2006/metadata/properties" xmlns:ns3="http://schemas.microsoft.com/sharepoint/v4" xmlns:ns4="3b23351c-6ed6-444c-a66b-e3c1876fb1b1" xmlns:ns5="b304e8da-070f-413a-89c8-6e99405170b0" targetNamespace="http://schemas.microsoft.com/office/2006/metadata/properties" ma:root="true" ma:fieldsID="b624917d8d174756fefe965acfd809f6" ns3:_="" ns4:_="" ns5:_="">
    <xsd:import namespace="http://schemas.microsoft.com/sharepoint/v4"/>
    <xsd:import namespace="3b23351c-6ed6-444c-a66b-e3c1876fb1b1"/>
    <xsd:import namespace="b304e8da-070f-413a-89c8-6e99405170b0"/>
    <xsd:element name="properties">
      <xsd:complexType>
        <xsd:sequence>
          <xsd:element name="documentManagement">
            <xsd:complexType>
              <xsd:all>
                <xsd:element ref="ns3:IconOverlay" minOccurs="0"/>
                <xsd:element ref="ns4:TaxCatchAll" minOccurs="0"/>
                <xsd:element ref="ns5:Project" minOccurs="0"/>
                <xsd:element ref="ns4:SharedWithUsers" minOccurs="0"/>
                <xsd:element ref="ns4:SharedWithDetails" minOccurs="0"/>
                <xsd:element ref="ns5:ea7d71db231c47ef8db8e227888663a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9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3351c-6ed6-444c-a66b-e3c1876fb1b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4DBD47FE-BCE6-4E5C-A5DF-BDBBBD034268}" ma:internalName="TaxCatchAll" ma:showField="CatchAllData" ma:web="{30f8f09e-5b6f-4eed-856b-2e4741d64ddc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4e8da-070f-413a-89c8-6e99405170b0" elementFormDefault="qualified">
    <xsd:import namespace="http://schemas.microsoft.com/office/2006/documentManagement/types"/>
    <xsd:import namespace="http://schemas.microsoft.com/office/infopath/2007/PartnerControls"/>
    <xsd:element name="Project" ma:index="11" nillable="true" ma:displayName="Project" ma:indexed="true" ma:list="{ee754a97-7ca9-41c1-973a-491d3ec5ced1}" ma:internalName="Project" ma:showField="Title">
      <xsd:simpleType>
        <xsd:restriction base="dms:Lookup"/>
      </xsd:simpleType>
    </xsd:element>
    <xsd:element name="ea7d71db231c47ef8db8e227888663a2" ma:index="15" nillable="true" ma:taxonomy="true" ma:internalName="ea7d71db231c47ef8db8e227888663a2" ma:taxonomyFieldName="Keywords" ma:displayName="Keywords" ma:default="" ma:fieldId="{ea7d71db-231c-47ef-8db8-e227888663a2}" ma:sspId="82e829d6-0aa8-4a01-b555-cbb545a96552" ma:termSetId="e3f80cf6-900c-45df-9c18-19c287afc071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8D5EC4-0CEE-4BB0-96C8-C52CCCCB3BE6}">
  <ds:schemaRefs>
    <ds:schemaRef ds:uri="http://schemas.microsoft.com/office/2006/metadata/properties"/>
    <ds:schemaRef ds:uri="http://schemas.microsoft.com/office/infopath/2007/PartnerControls"/>
    <ds:schemaRef ds:uri="b304e8da-070f-413a-89c8-6e99405170b0"/>
    <ds:schemaRef ds:uri="3b23351c-6ed6-444c-a66b-e3c1876fb1b1"/>
    <ds:schemaRef ds:uri="http://schemas.microsoft.com/sharepoint/v4"/>
  </ds:schemaRefs>
</ds:datastoreItem>
</file>

<file path=customXml/itemProps2.xml><?xml version="1.0" encoding="utf-8"?>
<ds:datastoreItem xmlns:ds="http://schemas.openxmlformats.org/officeDocument/2006/customXml" ds:itemID="{C25081EA-0224-438B-BBF2-2D4BB18076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4"/>
    <ds:schemaRef ds:uri="3b23351c-6ed6-444c-a66b-e3c1876fb1b1"/>
    <ds:schemaRef ds:uri="b304e8da-070f-413a-89c8-6e99405170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614358-E131-4C20-B27B-E9F5B025D2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P006c-1</vt:lpstr>
      <vt:lpstr>P006c-2</vt:lpstr>
      <vt:lpstr>P006c-3</vt:lpstr>
      <vt:lpstr>P006c-4</vt:lpstr>
      <vt:lpstr>P006c-5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Zidane Ngandjon</dc:creator>
  <cp:keywords/>
  <dc:description/>
  <cp:lastModifiedBy>Mathilde Urbain</cp:lastModifiedBy>
  <cp:revision/>
  <dcterms:created xsi:type="dcterms:W3CDTF">2024-05-27T12:15:40Z</dcterms:created>
  <dcterms:modified xsi:type="dcterms:W3CDTF">2024-12-13T14:01:45Z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0x010100C4FA7689CA00D34CBE0E3B0581C89510</vt:lpwstr>
  </property>
</Properties>
</file>